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RasaB\AppData\Local\Microsoft\Windows\INetCache\Content.Outlook\IENPSL1K\"/>
    </mc:Choice>
  </mc:AlternateContent>
  <xr:revisionPtr revIDLastSave="0" documentId="13_ncr:1_{4319ECCB-4DA2-4332-BFB8-5A4AB0CC9F79}" xr6:coauthVersionLast="47" xr6:coauthVersionMax="47" xr10:uidLastSave="{00000000-0000-0000-0000-000000000000}"/>
  <bookViews>
    <workbookView xWindow="31305" yWindow="2280" windowWidth="25680" windowHeight="12600" xr2:uid="{00000000-000D-0000-FFFF-FFFF00000000}"/>
  </bookViews>
  <sheets>
    <sheet name="1 priedas" sheetId="5" r:id="rId1"/>
    <sheet name="2 priedas" sheetId="6" r:id="rId2"/>
    <sheet name="3 priedas" sheetId="7"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8" i="7" l="1"/>
  <c r="D107" i="7"/>
  <c r="D105" i="7"/>
  <c r="D104" i="7"/>
  <c r="D103" i="7"/>
  <c r="D102" i="7"/>
  <c r="D100" i="7"/>
  <c r="D99" i="7"/>
  <c r="D98" i="7"/>
  <c r="D96" i="7"/>
  <c r="D95" i="7"/>
  <c r="D94" i="7"/>
  <c r="D93" i="7"/>
  <c r="D92" i="7"/>
  <c r="D91" i="7"/>
  <c r="D90" i="7"/>
  <c r="D88" i="7"/>
  <c r="D87" i="7"/>
  <c r="D86" i="7"/>
  <c r="D85" i="7"/>
  <c r="D84" i="7"/>
  <c r="D83" i="7"/>
  <c r="D82" i="7"/>
  <c r="D81"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 r="E41" i="6"/>
  <c r="E40" i="6"/>
  <c r="E38" i="6"/>
  <c r="E37" i="6"/>
  <c r="E36" i="6"/>
  <c r="E26" i="6"/>
  <c r="E25" i="6"/>
  <c r="E19" i="6"/>
  <c r="E18" i="6"/>
  <c r="E17" i="6"/>
  <c r="E16" i="6"/>
  <c r="E15" i="6"/>
  <c r="E14" i="6"/>
  <c r="E13" i="6"/>
  <c r="E12" i="6"/>
  <c r="E11" i="6"/>
  <c r="E10" i="6"/>
  <c r="E9" i="6"/>
  <c r="E8" i="6"/>
  <c r="E7" i="6"/>
  <c r="E6" i="6"/>
  <c r="E5" i="6"/>
  <c r="E4" i="6"/>
  <c r="E3" i="6"/>
  <c r="E2" i="6"/>
  <c r="E72" i="5" l="1"/>
  <c r="E80" i="5"/>
  <c r="E79" i="5"/>
  <c r="E77" i="5"/>
  <c r="E76" i="5"/>
  <c r="E75" i="5"/>
  <c r="E74"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40" i="5"/>
  <c r="E34" i="5"/>
  <c r="E35" i="5"/>
  <c r="E36" i="5"/>
  <c r="E37" i="5"/>
  <c r="E38" i="5"/>
  <c r="E33" i="5"/>
  <c r="E27" i="5"/>
  <c r="E28" i="5"/>
  <c r="E29" i="5"/>
  <c r="E30" i="5"/>
  <c r="E31" i="5"/>
  <c r="E26" i="5"/>
  <c r="E20" i="5"/>
  <c r="E21" i="5"/>
  <c r="E22" i="5"/>
  <c r="E23" i="5"/>
  <c r="E24" i="5"/>
  <c r="E19" i="5"/>
  <c r="E12" i="5"/>
  <c r="E13" i="5"/>
  <c r="E14" i="5"/>
  <c r="E15" i="5"/>
  <c r="E16" i="5"/>
  <c r="E17" i="5"/>
  <c r="E11" i="5"/>
  <c r="E9" i="5"/>
  <c r="E10" i="5"/>
  <c r="E8" i="5"/>
  <c r="E7" i="5"/>
  <c r="E4" i="5"/>
  <c r="E5" i="5"/>
  <c r="E6" i="5"/>
  <c r="E3" i="5"/>
</calcChain>
</file>

<file path=xl/sharedStrings.xml><?xml version="1.0" encoding="utf-8"?>
<sst xmlns="http://schemas.openxmlformats.org/spreadsheetml/2006/main" count="595" uniqueCount="410">
  <si>
    <t>1.</t>
  </si>
  <si>
    <t>2.</t>
  </si>
  <si>
    <t>3.</t>
  </si>
  <si>
    <t>4.</t>
  </si>
  <si>
    <t>Eil. Nr.</t>
  </si>
  <si>
    <t>Mato vnt.</t>
  </si>
  <si>
    <t>5.</t>
  </si>
  <si>
    <t>6.</t>
  </si>
  <si>
    <t>7.</t>
  </si>
  <si>
    <t>8.</t>
  </si>
  <si>
    <t>atvejis</t>
  </si>
  <si>
    <t>9.</t>
  </si>
  <si>
    <t>10.</t>
  </si>
  <si>
    <t>11.</t>
  </si>
  <si>
    <t>12.</t>
  </si>
  <si>
    <t>13.</t>
  </si>
  <si>
    <t>14.</t>
  </si>
  <si>
    <t>16.</t>
  </si>
  <si>
    <t>17.</t>
  </si>
  <si>
    <t>18.</t>
  </si>
  <si>
    <t>19.</t>
  </si>
  <si>
    <t>20.</t>
  </si>
  <si>
    <t>21.</t>
  </si>
  <si>
    <t>22.</t>
  </si>
  <si>
    <t>23.</t>
  </si>
  <si>
    <t>24.</t>
  </si>
  <si>
    <t>25.</t>
  </si>
  <si>
    <t>26.</t>
  </si>
  <si>
    <t>vnt.</t>
  </si>
  <si>
    <t>Paslaugų, susijusių su vandens apskaitos prietaisų ir mazgų eksploatavimu, kainos</t>
  </si>
  <si>
    <t>20 ir 7</t>
  </si>
  <si>
    <t>24,2 ir 8,47</t>
  </si>
  <si>
    <t>Klozeto nuėmimas ir pastatymas</t>
  </si>
  <si>
    <t>Klozeto bakelio remontas</t>
  </si>
  <si>
    <t>Sienos iškalimas</t>
  </si>
  <si>
    <t>Kriauklės nuėmimas ir pastatymas</t>
  </si>
  <si>
    <t>Vietos paruošimas vandens apskaitos mazgui</t>
  </si>
  <si>
    <t>Vandens apskaitos mazgo pertvarkymas</t>
  </si>
  <si>
    <t>Maišytuvo filtro išvalymas</t>
  </si>
  <si>
    <t>Viensraučių vandens apskaitos prietaisų patikra</t>
  </si>
  <si>
    <t>DN 15 mm</t>
  </si>
  <si>
    <t>DN 20 mm</t>
  </si>
  <si>
    <t>DN 25 mm</t>
  </si>
  <si>
    <t>DN 32 mm</t>
  </si>
  <si>
    <t>DN 40 mm</t>
  </si>
  <si>
    <t>DN 50 mm</t>
  </si>
  <si>
    <t>15.</t>
  </si>
  <si>
    <t>Vandens apskaitos prietaiso defektų nustatymas</t>
  </si>
  <si>
    <t>Vandens apskaitos prietaiso reguliavimas ir patikra</t>
  </si>
  <si>
    <t>Vandens apskaitos prietaiso smulkus remontas ir patikra</t>
  </si>
  <si>
    <t>1/2 val.</t>
  </si>
  <si>
    <t>Lygiagretaus vandens apskaitos mazgo  įrengimas</t>
  </si>
  <si>
    <t>Vandentiekio įvado uždarymas arba atidarymas, atsiurbiant vandenį iš šulinio</t>
  </si>
  <si>
    <t>27.</t>
  </si>
  <si>
    <t>Naujai įrengto įvadinio vandens apskaitos mazgo priėmimas</t>
  </si>
  <si>
    <t>28.</t>
  </si>
  <si>
    <t>29.</t>
  </si>
  <si>
    <t>Vandentiekio vamzdžio atšildymas</t>
  </si>
  <si>
    <t>30.</t>
  </si>
  <si>
    <t>Klaidingai pervestų pinigų grąžinimas</t>
  </si>
  <si>
    <t>31.</t>
  </si>
  <si>
    <t>Vekselių perėmimas ir kontrolė</t>
  </si>
  <si>
    <t>32.</t>
  </si>
  <si>
    <t>Laikino abonento sutarties priežiūra ir aptarnavimas</t>
  </si>
  <si>
    <t>33.</t>
  </si>
  <si>
    <t>34.</t>
  </si>
  <si>
    <t>35.</t>
  </si>
  <si>
    <t>36.</t>
  </si>
  <si>
    <t>37.</t>
  </si>
  <si>
    <t>38.</t>
  </si>
  <si>
    <t>Pažymų išdavimas</t>
  </si>
  <si>
    <t>39.</t>
  </si>
  <si>
    <t>40.</t>
  </si>
  <si>
    <t>41.</t>
  </si>
  <si>
    <t>42.</t>
  </si>
  <si>
    <t>43.</t>
  </si>
  <si>
    <t>44.</t>
  </si>
  <si>
    <t>Popierinės sąskaitos kopijos pateikimas klientui</t>
  </si>
  <si>
    <t>45.</t>
  </si>
  <si>
    <t>1</t>
  </si>
  <si>
    <r>
      <t>Vandentiekio įvado uždarymas arba</t>
    </r>
    <r>
      <rPr>
        <sz val="11"/>
        <color indexed="10"/>
        <rFont val="Calibri"/>
        <family val="2"/>
        <charset val="186"/>
        <scheme val="minor"/>
      </rPr>
      <t xml:space="preserve"> </t>
    </r>
    <r>
      <rPr>
        <sz val="11"/>
        <rFont val="Calibri"/>
        <family val="2"/>
        <charset val="186"/>
        <scheme val="minor"/>
      </rPr>
      <t>atidarymas</t>
    </r>
  </si>
  <si>
    <t>Permontuoto vandens apskaitos mazgo priėmimas*</t>
  </si>
  <si>
    <t>Vandens slėgio tikrinimas įvade*</t>
  </si>
  <si>
    <t>Vandens apskaitos prietaiso daugiabučiame pastate išvalymas*</t>
  </si>
  <si>
    <t xml:space="preserve">Kaina taikoma, kai keičiamas daugiabučiame name arba kituose objektuose (pvz. ūkiniuose pastatuose) sumontuotas ne AB "Klaipėdos vanduo" apskaitoje esantis prietaisas (neperimtos bendrijos) arba vietoj AB "Klaipėdos vanduo" buvusio apskaitos prietaiso sumontuotas kitas apskaitos prietaisas. Kaina taip pat taikoma, kai vidaus vamzdynų rekonstrukcijos metu apskaitos prietaisas sumontuojamas atbulai arba keičiamas sugadintas AB "Klaipėdos vanduo" nuosavybėje esantis apskaitos prietaisas. Taip pat tai yra želdinių laistymo apskaitos prietaiso išmontavimo kaina. </t>
  </si>
  <si>
    <t>Kaina taikoma už klozeto nuėmimą ir pastatymą daugiabučiame name, kai nėra galimybės pakeisti vandens apskaitos prietaiso nenukėlus klozeto. Ši paslauga taikoma apskaitos prietaiso keitimo metu, vartotojų pageidavimu ir tik tuo atveju, kai be šios paslaugos neįmanoma pakeisti apskaitos prietaiso daugiabučiame name.</t>
  </si>
  <si>
    <t>Kaina taikoma vieną kartą už klozeto bakelio remontą, jei iš karto po vandens apskaitos prietaiso pakeitimo jis neveikia. Ši paslauga taikoma apskaitos prietaiso keitimo metu, vartotojų pageidavimu ir tik tuo atveju, kai be šios paslaugos neįmanoma pakeisti apskaitos prietaiso daugiabučiame name.</t>
  </si>
  <si>
    <t>Kaina taikoma už sienos iškalimą dėl prieigos prie vandens apskaitos prietaiso veržlių. Ši paslauga taikoma apskaitos prietaiso keitimo metu, vartotojų pageidavimu ir tik tuo atveju, kai be šios paslaugos neįmanoma pakeisti apskaitos prietaiso daugiabučiame name.</t>
  </si>
  <si>
    <t>Kaina taikoma už kriauklės nuėmimą ir pastatymą, kai nėra galimybės pakeisti vandens apskaitos prietaiso nenuėmus kriauklės. Ši paslauga taikoma apskaitos prietaiso keitimo metu, vartotojų pageidavimu ir tik tuo atveju, kai be šios paslaugos neįmanoma pakeisti apskaitos prietaiso daugiabučiame name.</t>
  </si>
  <si>
    <t>Kaina taikoma už prieigos prie vandens apskaitos mazgo paruošimą (buitinių prietaisų laikinas perkėlimas, spintelių laikinas perstatymas ir pan.). Ši paslauga taikoma apskaitos prietaiso keitimo metu, vartotojų pageidavimu ir tik tuo atveju, kai be šios paslaugos neįmanoma pakeisti apskaitos prietaiso daugiabučiame name.</t>
  </si>
  <si>
    <t xml:space="preserve">Kaina taikoma kiekvieno mazgo pertvarkymui daugiabučiame name (apskaitos prietaiso tvirtinimo veržlių keitimas, filtrų demontavimas, mazgo permontavimas). Ši paslauga taikoma apskaitos prietaiso keitimo metu, vartotojų pageidavimu ir tik tuo atveju, kai be šios paslaugos neįmanoma pakeisti apskaitos prietaiso daugiabučiame name. </t>
  </si>
  <si>
    <t>Apskaitos prietaisų patikros ir remonto darbai atliekami į AB "Klaipėdos vanduo"  apskaitos prietaisų patikros laboratoriją pristatytiems prietaisams.</t>
  </si>
  <si>
    <t>Įvadinio vandens apskaitos mazgo DN 20 mm permontavimas, kai yra netinkamai sumontuotas arba reikia permontuoti iš buitinio apskaitos prietaiso į įvadinio tipo apskaitos prietaisą.</t>
  </si>
  <si>
    <t>Kaina taikoma, kai važiuojama įrengti lygiagretų vandens apskaitos mazgą.</t>
  </si>
  <si>
    <t>Kaina taikoma atskirai kiekvienam veiksmui (atidarymas arba uždarymas).</t>
  </si>
  <si>
    <t xml:space="preserve">Kaina taikoma vieną kartą (kiekvienam vandens apskaitos mazgui), kuomet abonetui/vartotojui pateikiamas apskaitos prietaisų nuėmimo-įrengimo aktas. </t>
  </si>
  <si>
    <t xml:space="preserve">Kaina taikoma vieną kartą važiuojant priimti naujai vartotojo/abonento įsirengtą želdinių laistymui skirtą vandens apskaitos  mazgą. </t>
  </si>
  <si>
    <t>Juridiniams asmenims taikomas tik šis mokestis, o fiziniams asmenims taikomas šis mokestis ir komisinis mokestis, kurį AB "Klaipėdos vanduo" sumoka už pinigų pervedimą.</t>
  </si>
  <si>
    <t>Skolininkui, paprašius skolą mokėti dalimis, sąskaita išrašoma, kai pasirašomas vekselis su skolų grąžinimo grafiku.</t>
  </si>
  <si>
    <t xml:space="preserve">Kaina taikoma už vandens apskaitos prietaiso pakeitimą, kai vartotojas/abonentas prašo atlikti neeilinę patikrą vandens apskaitos prietaisui, esančiam pastato įvadiniame mazge. </t>
  </si>
  <si>
    <t>Konsultavimas kliento objekte*</t>
  </si>
  <si>
    <t>Vandens apskaitos prietaiso tarpinės pakeitimas arba priveržimas*</t>
  </si>
  <si>
    <t>Pastabos</t>
  </si>
  <si>
    <t>Už pažymas, kurias išduoti neįpareigoja teisės aktai ir teikiant informaciją apie atsiskaitymą už suteiktas paslaugas (parduodant, perleidžiant turtą).</t>
  </si>
  <si>
    <t>Už didesnio skersmens vandens apskaitos prietaiso vietoje buvusio projektinio įrengimą ir priėmimą.</t>
  </si>
  <si>
    <t>Už 1/2 val. užšalusio vandentiekio vamzdžio šildymą.</t>
  </si>
  <si>
    <t>Už žarnelės keitimą, kai iš karto po vandens apskaitos prietaiso keitimo pradeda lašėti per maišytuvo ar tualeto žarnelę.</t>
  </si>
  <si>
    <t xml:space="preserve">Už atvykimą pagal iškvietimą, patikrinti vandens slėgį pastato įvade, kai trūkumų nenustatoma, o galima gedimo priežastis yra vidaus tinkle. </t>
  </si>
  <si>
    <t>Už sąskaitos kopiją iki mėnesio 20 d.</t>
  </si>
  <si>
    <t>Kaina Eur, be PVM</t>
  </si>
  <si>
    <t>Kaina Eur, su PVM</t>
  </si>
  <si>
    <r>
      <t>Kaina taikoma už maišytuvo filtro</t>
    </r>
    <r>
      <rPr>
        <sz val="10"/>
        <color indexed="10"/>
        <rFont val="Calibri"/>
        <family val="2"/>
        <charset val="186"/>
        <scheme val="minor"/>
      </rPr>
      <t xml:space="preserve"> </t>
    </r>
    <r>
      <rPr>
        <sz val="10"/>
        <rFont val="Calibri"/>
        <family val="2"/>
        <charset val="186"/>
        <scheme val="minor"/>
      </rPr>
      <t>išvalymą, jei iš karto po apskaitos prietaiso pakeitimo maišytuvas užsikemša nuosėdomis. Ši paslauga taikoma apskaitos prietaiso keitimo metu, vartotojų pageidavimu.</t>
    </r>
  </si>
  <si>
    <r>
      <t>Kaina taikoma už kiekvieną įrengtą vandens apskaitos mazgą daugiabučio namo patalpose arba želdinių laistymui skirto vandens apskaitos mazgo įrengimą.</t>
    </r>
    <r>
      <rPr>
        <sz val="10"/>
        <color indexed="10"/>
        <rFont val="Calibri"/>
        <family val="2"/>
        <charset val="186"/>
        <scheme val="minor"/>
      </rPr>
      <t xml:space="preserve"> </t>
    </r>
  </si>
  <si>
    <r>
      <t>Kaina taikoma tik</t>
    </r>
    <r>
      <rPr>
        <sz val="10"/>
        <color indexed="10"/>
        <rFont val="Calibri"/>
        <family val="2"/>
        <charset val="186"/>
        <scheme val="minor"/>
      </rPr>
      <t xml:space="preserve"> </t>
    </r>
    <r>
      <rPr>
        <sz val="10"/>
        <rFont val="Calibri"/>
        <family val="2"/>
        <charset val="186"/>
        <scheme val="minor"/>
      </rPr>
      <t>pastatų įvaduose keičiamiems apskaitos prietaisams. Į šią kainą nėra įtraukta vandens apskaitos prietaiso vertė, ji nustatoma atskirai.</t>
    </r>
  </si>
  <si>
    <t>Kaina taikoma už vandens apskaitos prietaiso tarpinės pakeitimą arba priveržimą, kai praėjus daugiau kaip 3 mėn. po vandens apskaitos prietaiso pakeitimo pradėjus bėgti vandeniui per tarpinę.</t>
  </si>
  <si>
    <t>Už konsultaciją, ar tinkamai įrengtas vandens apskaitos prietaisas arba, kai atvykus dėl neveikiančio ventilio arba mazgo, esančio po apdailos medžiagomis neįmanoma pakeisti vandens apskaitos prietaiso.</t>
  </si>
  <si>
    <t>Žarnelės keitimas kliento patalpose</t>
  </si>
  <si>
    <t>Apskaitos prietaisų ir uždaromosios armatūros plombavimas</t>
  </si>
  <si>
    <t xml:space="preserve">Kaina taikoma kiekvienam vandens apskaitos prietaisui atskirai, uždaromosios armatūros plombavimui, kai nėra vandens apskaitos prietaiso arba priešgaisrinių sklendžių plombavimui. </t>
  </si>
  <si>
    <t xml:space="preserve">Kaina taikoma vienam objektui, nepriklausomai kiek jame yra apskaitos prietaisų ar kitų įrenginių. Taip pat taikoma, kai kviečiamas kontrolierius ar šaltkalvis tais atvejais, kai vartotojas/abonentas nemoka nurašyti rodmenų, parduoda patalpas ir nori būti tikras, kad nėra jokių vandens apskaitos prietaisų pažeidimų, klaidingai informuoja apie avarijas bei apskaitos prietaisų gedimus ir pan. </t>
  </si>
  <si>
    <t>46.</t>
  </si>
  <si>
    <t xml:space="preserve">Nuotekų taršos elementų koncentracijos tyrimų rezultatų elektroninis pranešimas </t>
  </si>
  <si>
    <t xml:space="preserve">Abonentas apmoka už tyrimų, kai nuotekų taršos elementų koncentracijos nebuvo viršytos, rezultatų kiekvieną pranešimą. </t>
  </si>
  <si>
    <t>Klaipėdos r. sav.</t>
  </si>
  <si>
    <t>Kretingos r. sav.</t>
  </si>
  <si>
    <t>Palangos m. sav.</t>
  </si>
  <si>
    <t>Skuodo r. sav.</t>
  </si>
  <si>
    <t>Šilutės r. sav.</t>
  </si>
  <si>
    <t>Kaina taikoma už vieno apskaitos prietaiso išvalymą. Prie šio įkainio pridedama atvykimo kaina, pagal užsakovo adresą.</t>
  </si>
  <si>
    <t>Kaina taikoma atskirai kiekvienam prietaisui  uždarant ir atidarant vandens tiekimą. Prie šio įkainio pridedama atvykimo kaina, pagal užsakovo adresą.</t>
  </si>
  <si>
    <t>Paslaugos kaina - kai užtrunkama iki 1 valandos. Prie šio įkainio pridedama atvykimo kaina, pagal užsakovo adresą.</t>
  </si>
  <si>
    <t>Kaina taikoma, kai ši paslauga atliekama apskaitos prietaiso keitimo metu, abonentui arba vartotojui prašant. Tuo atveju, kai vykstama pagal atskirą kvietimą sumontuoti atbulinio srauto prevencinį vožtuvą prie šio įkainio pridedama atvykimo kaina, pagal užsakovo adresą.</t>
  </si>
  <si>
    <t>*Atvykimo kaina, kai užsakovo adresas yra atitinkamoje teritorijoje :</t>
  </si>
  <si>
    <t xml:space="preserve">Klaipėdos ir Gargždų m. </t>
  </si>
  <si>
    <t>47.</t>
  </si>
  <si>
    <t>Kaina taikoma sudarant 6 mėn. laikiną sutartį.</t>
  </si>
  <si>
    <t>Kaina taikoma po 6 mėn. pratęsiant laikiną sutartį kas mėnesį.</t>
  </si>
  <si>
    <t>Buitinio vandens apskaitos prietaiso pakeitimas</t>
  </si>
  <si>
    <t>Vandentiekio įvado į butą užaklinimas arba vandens pajungimas bute po užaklinimo*</t>
  </si>
  <si>
    <t>Įvadinio DN 15 mm mazgo įrengimas, kai važiuojama tik įrengti vandens apskaitos mazgą DN 15 mm.</t>
  </si>
  <si>
    <t xml:space="preserve">Įvadinio vandens apskaitos mazgo DN15 įrengimas </t>
  </si>
  <si>
    <t>Atbulinio srauto prevencinio vožtuvo RV 260 1/2 montavimas</t>
  </si>
  <si>
    <t xml:space="preserve">Atbulinio srauto prevencinio vožtuvo RV 260 3/4 montavimas </t>
  </si>
  <si>
    <t>Ventilio pakeitimas, kai keičiamas vandens apskaitos prietaisas</t>
  </si>
  <si>
    <t>Ventilio keitimas atliekamas tik daugiabučiame name apskaitos prietaiso keitimo metu, vartotojų pageidavimu ir tik tuo atveju, kai be šios paslaugos neįmanoma pakeisti apskaitos prietaiso. Kaina nustyta su ventylio verte.</t>
  </si>
  <si>
    <t xml:space="preserve">Plombų nuėmimas, kontrolieriaus ar šaltkalvio atvykimas </t>
  </si>
  <si>
    <r>
      <rPr>
        <b/>
        <sz val="11"/>
        <rFont val="Calibri"/>
        <family val="2"/>
        <charset val="186"/>
        <scheme val="minor"/>
      </rPr>
      <t>Skubus</t>
    </r>
    <r>
      <rPr>
        <sz val="11"/>
        <rFont val="Calibri"/>
        <family val="2"/>
        <charset val="186"/>
        <scheme val="minor"/>
      </rPr>
      <t xml:space="preserve"> plombų nuėmimas, kontrolieriaus ar šaltkalvio atvykimas </t>
    </r>
  </si>
  <si>
    <t>Kontrolieriaus dalyvavimas priešgaisrinių sklendžių bandyme*</t>
  </si>
  <si>
    <r>
      <rPr>
        <b/>
        <sz val="10"/>
        <rFont val="Calibri"/>
        <family val="2"/>
        <charset val="186"/>
        <scheme val="minor"/>
      </rPr>
      <t>Skubi paslauga, suteikiama per 4 darbo valandas nuo iškvietimo užregistravimo.</t>
    </r>
    <r>
      <rPr>
        <sz val="10"/>
        <rFont val="Calibri"/>
        <family val="2"/>
        <charset val="186"/>
        <scheme val="minor"/>
      </rPr>
      <t xml:space="preserve"> Kaina taikoma vienam objektui, nepriklausomai kiek jame yra apskaitos prietaisų ar kitų įrenginių, už konsultaciją nurašant vandens apskaitos prietaiso rodmenis ir nustatant vandens apskaitos prietaisų pažeidimus bei už klaidingą informaciją apie avarijas bei apskaitos prietaisų gedimus.  </t>
    </r>
  </si>
  <si>
    <t>Vandes apskaitos mazgo arba želdinių laistymui skirto mazgo įrengimas</t>
  </si>
  <si>
    <t>Įvadinio vandens apskaitos mazgo DN15 pertvarkymas</t>
  </si>
  <si>
    <t xml:space="preserve">Įvadinio vandens apskaitos mazgo DN 15 mm permontavimas, kai yra netinkamai sumontuotas arba reikia permontuoti iš buitinio apskaitos prietaiso į įvadinio tipo apskaitos prietaisą. </t>
  </si>
  <si>
    <t>Įvadinio vandens apskaitos mazgo DN20 įrengimas</t>
  </si>
  <si>
    <t>Įvadinio DN 20 mm mazgo įrengimas, kai važiuojama tik įrengti vandens apskaitos mazgą DN 20 mm</t>
  </si>
  <si>
    <t>Įvadinio vandens apskaitos mazgo DN20 pertvarkymas</t>
  </si>
  <si>
    <t>Naujai įrengto želdinių laistymui apskaitos mazgo priėmimas</t>
  </si>
  <si>
    <t>Sugadinto įvadinio vandens apskaitos prietaiso, pakeitimas</t>
  </si>
  <si>
    <t xml:space="preserve">Apskaitos prietaiso pakeitimas daugiabučio namo patalpose </t>
  </si>
  <si>
    <t>Kaina taikoma, kai abonentui arba vartotojui prašant atliekamas vandens apskaitos prietaiso pakeitimas dėl neeilinės patikros daugiabučio namo patalpose.</t>
  </si>
  <si>
    <t xml:space="preserve"> Apskaitos prietaiso pakeitimas pastato įvade </t>
  </si>
  <si>
    <t xml:space="preserve">Laikino abonento sutarties priežiūros ir aptarnavimo pratęsimas </t>
  </si>
  <si>
    <t>Neringos sav.</t>
  </si>
  <si>
    <t>100*</t>
  </si>
  <si>
    <t>121*</t>
  </si>
  <si>
    <t>* į kainą nėra įskaičiuotas kelto paslaugų ir Nidos ekologinis mokestis</t>
  </si>
  <si>
    <t xml:space="preserve">Paslaugų, susijusių su vandentiekio, nuotekų ir paviršinių nuotekų tinklais, kainos </t>
  </si>
  <si>
    <t xml:space="preserve">Įsipjovimas į veikiančius vandentiekio tinklus </t>
  </si>
  <si>
    <t>val.</t>
  </si>
  <si>
    <t>Vandentiekio tinklų uždarymas ir atidarymas (vamzdyno diametras iki DN300)</t>
  </si>
  <si>
    <t>51,37</t>
  </si>
  <si>
    <t>Vandentiekio tinklų uždarymas ir atidarymas (vamzdyno diametras nuo DN300)</t>
  </si>
  <si>
    <t>83,5</t>
  </si>
  <si>
    <t>Namo vandentiekio įvado uždarymas ir atidarymas (sklendės šulinyje ar požeminės sklendės uždarymas)</t>
  </si>
  <si>
    <t>34,82</t>
  </si>
  <si>
    <t>Vandentiekio tinklų požeminių komunikacijų nužymėjimas</t>
  </si>
  <si>
    <t>Statomo-rekonstruojamo vandentiekio tinklo hidraulinio išbandymo darbų priėmimas</t>
  </si>
  <si>
    <t>Statomo-rekonstruojamo vandentiekio tinklo chloravimas-plovimas</t>
  </si>
  <si>
    <t>Vandentiekio tinklų plovimas "vanduo+oras" technologija</t>
  </si>
  <si>
    <t>99,78</t>
  </si>
  <si>
    <t>Naujai statomo ar rekonstruojamo vandentiekio tinklų objekto techninė apžiūra</t>
  </si>
  <si>
    <t>Vandentiekio vamzdžio d 100 mm remontas atkasant (kai išmušta sandūra )*</t>
  </si>
  <si>
    <t>Vandentiekio vamzdžio d 100 mm remontas atkasant (kai vamzdis lūžęs)*</t>
  </si>
  <si>
    <t>Vandentiekio vamzdžio d 100 mm keitimas su atkasimu*</t>
  </si>
  <si>
    <t>Sklendės keitimas*</t>
  </si>
  <si>
    <t>Vandentiekio vamzdžio d100 mm sandūros užtaisymas šulinyje*</t>
  </si>
  <si>
    <t>Vandentiekio tinklų slėptų nutekėjimų paieška</t>
  </si>
  <si>
    <t xml:space="preserve">Buitinių ir paviršinių nuotekų tinklo apžiūra </t>
  </si>
  <si>
    <t>Avarinis atsitiktinių kamščių buitinių ir paviršinių nuotekų tinkluose pašalinimas**</t>
  </si>
  <si>
    <t>Buitinių ir paviršinių nuotekų tinklų įrengimas arba remontas atsikasant*</t>
  </si>
  <si>
    <t>Buitinių ir paviršinių nuotekų šulinių liukų ir grotelių keitimas*</t>
  </si>
  <si>
    <t>Buitinių ir paviršinių nuotekų tinklų valymas mechaniškai, išvežant atliekas</t>
  </si>
  <si>
    <t>Buitinių ir paviršinių nuotekų tinklų TV diagnostika ir ataskaitų paruošimas**</t>
  </si>
  <si>
    <t>1 m</t>
  </si>
  <si>
    <t>21.1.</t>
  </si>
  <si>
    <t>už kiekvieną sekantį tinklo metrą</t>
  </si>
  <si>
    <t>21.2.</t>
  </si>
  <si>
    <t>tinklų diagnostikos įrangos transportavimas (jei neįmanoma atlikti paslaugos)</t>
  </si>
  <si>
    <t>Atbulinio vožtuvo sumontavimas ant nuotekų išvado (DN160-DN200) be vožtuvo kainos</t>
  </si>
  <si>
    <t>81,71</t>
  </si>
  <si>
    <t>Klaidingų ar nelegalių prisijungimo prie buitinių ar paviršinių nuotekų tinklų paieška naudojant specialią įrangą</t>
  </si>
  <si>
    <t>60,91</t>
  </si>
  <si>
    <t>Kasimo - siurbimo darbai vakuminiu ekskavatoriumi**</t>
  </si>
  <si>
    <t>Išvado ir rezervuaro plovimas po fekalijų ištraukimo iš rezervuaro</t>
  </si>
  <si>
    <t>Vandentiekio tinklų priežiūra</t>
  </si>
  <si>
    <t>1 m/mėn.</t>
  </si>
  <si>
    <t>Nuotekų tinklų priežiūra</t>
  </si>
  <si>
    <t>Buitinių ir paviršinių nuotekų tinklų plovimas hidrodinamine mašina**</t>
  </si>
  <si>
    <t>Vandentiekio ar nuotekų tinklų brigados atvykimas pagal klaidingą iškvietimą</t>
  </si>
  <si>
    <t>45,91</t>
  </si>
  <si>
    <r>
      <t>Vandens atvežimas būtinosioms reikmėms 1 m</t>
    </r>
    <r>
      <rPr>
        <vertAlign val="superscript"/>
        <sz val="11"/>
        <rFont val="Calibri"/>
        <family val="2"/>
        <charset val="186"/>
      </rPr>
      <t>3</t>
    </r>
    <r>
      <rPr>
        <sz val="11"/>
        <rFont val="Calibri"/>
        <family val="2"/>
        <charset val="186"/>
      </rPr>
      <t xml:space="preserve"> talpa**</t>
    </r>
  </si>
  <si>
    <t>37,9</t>
  </si>
  <si>
    <t>*Atlikus  10, 11, 12, 13, 14, 18 ir 19 punktuose išvardintas paslaugas, už sunaudotas medžiagas mokama papildomai</t>
  </si>
  <si>
    <r>
      <t xml:space="preserve">**Atvykimo kaina, kai užsakovo adresas yra </t>
    </r>
    <r>
      <rPr>
        <b/>
        <i/>
        <sz val="11"/>
        <color theme="1"/>
        <rFont val="Calibri"/>
        <family val="2"/>
        <charset val="186"/>
        <scheme val="minor"/>
      </rPr>
      <t>ne Klaipėdos m. savivaldybės</t>
    </r>
    <r>
      <rPr>
        <b/>
        <sz val="11"/>
        <color theme="1"/>
        <rFont val="Calibri"/>
        <family val="2"/>
        <charset val="186"/>
        <scheme val="minor"/>
      </rPr>
      <t xml:space="preserve"> teritorijoje :</t>
    </r>
  </si>
  <si>
    <t>Eilės Nr.</t>
  </si>
  <si>
    <t>Geriamojo vandens, komunalinių, gamybinių, paviršinių nuotekų laboratoriniai tyrimai</t>
  </si>
  <si>
    <t>1.1.</t>
  </si>
  <si>
    <t>Aliuminis (spektrometrinis metodas)</t>
  </si>
  <si>
    <t>1.2.</t>
  </si>
  <si>
    <t>Aliuminis (AAS)</t>
  </si>
  <si>
    <t>1.3.</t>
  </si>
  <si>
    <t>Amonis (spektrometrinis metodas)</t>
  </si>
  <si>
    <t>1.4.</t>
  </si>
  <si>
    <t>Arsenas (AAS)</t>
  </si>
  <si>
    <t>1.5.</t>
  </si>
  <si>
    <t>Anijoninės paviršiaus aktyviosios medžiagos (detergentai)</t>
  </si>
  <si>
    <t>1.6.</t>
  </si>
  <si>
    <r>
      <t>Bichromatinė oksidacija (ChDS</t>
    </r>
    <r>
      <rPr>
        <vertAlign val="subscript"/>
        <sz val="11"/>
        <color indexed="8"/>
        <rFont val="Calibri"/>
        <family val="2"/>
        <charset val="186"/>
      </rPr>
      <t xml:space="preserve">Cr </t>
    </r>
    <r>
      <rPr>
        <sz val="11"/>
        <color indexed="8"/>
        <rFont val="Calibri"/>
        <family val="2"/>
        <charset val="186"/>
      </rPr>
      <t>)</t>
    </r>
  </si>
  <si>
    <t>1.7.</t>
  </si>
  <si>
    <r>
      <t>Biocheminis deguonies suvartojimas ( BDS</t>
    </r>
    <r>
      <rPr>
        <vertAlign val="subscript"/>
        <sz val="11"/>
        <color indexed="8"/>
        <rFont val="Calibri"/>
        <family val="2"/>
        <charset val="186"/>
      </rPr>
      <t>n )</t>
    </r>
  </si>
  <si>
    <t>1.8.</t>
  </si>
  <si>
    <t>Bendrasis azotas (Kjeldalio metodu)</t>
  </si>
  <si>
    <t>1.9.</t>
  </si>
  <si>
    <t>Bendrasis azotas (srauto analizės metodas FIA)</t>
  </si>
  <si>
    <t>1.10.</t>
  </si>
  <si>
    <t>Bendrasis fosforas (spektrometrinis metodas)</t>
  </si>
  <si>
    <t>1.11.</t>
  </si>
  <si>
    <t>Benzenas</t>
  </si>
  <si>
    <t>1.12.</t>
  </si>
  <si>
    <t>Benzpirenas</t>
  </si>
  <si>
    <t>1.13.</t>
  </si>
  <si>
    <t>Boras (spektrometrinis)</t>
  </si>
  <si>
    <t>1.14.</t>
  </si>
  <si>
    <t>Bromatas (jonų chromotografija)</t>
  </si>
  <si>
    <t>1.15.</t>
  </si>
  <si>
    <t>Chloridas (titravimo)</t>
  </si>
  <si>
    <t>1.16.</t>
  </si>
  <si>
    <t>Chloridas (jonų chromotografija)</t>
  </si>
  <si>
    <t>1.17.</t>
  </si>
  <si>
    <t>Chloro kiekis</t>
  </si>
  <si>
    <t>1.18.</t>
  </si>
  <si>
    <t>Chromas (AAS)</t>
  </si>
  <si>
    <t>1.19.</t>
  </si>
  <si>
    <t>Cianidai (spektrometrinis)</t>
  </si>
  <si>
    <t>1.20.</t>
  </si>
  <si>
    <t>Cinkas (AAS)</t>
  </si>
  <si>
    <t>1.21.</t>
  </si>
  <si>
    <t>Daugiacikliniai aromatiniai angliavandeniliai (benzo-b-fluorantenas, benzo-k- fluorantenas, benzo-ghiperilenas, indeno-1,2,3-cd-pirenas)</t>
  </si>
  <si>
    <t>1.22.</t>
  </si>
  <si>
    <t>Deguonies ištirpusio vandenyje nustatymas elektrometriniu metodu</t>
  </si>
  <si>
    <t>1.23.</t>
  </si>
  <si>
    <t>Drumstumas</t>
  </si>
  <si>
    <t>1.24.</t>
  </si>
  <si>
    <t>Fluoridas (jonų chromotografija)</t>
  </si>
  <si>
    <t>1.25.</t>
  </si>
  <si>
    <t>Fluoridas, chloridas, sulfatas, nitratas (jonų chromotografija)</t>
  </si>
  <si>
    <t>1.26.</t>
  </si>
  <si>
    <t>Fluoridas (potenciometrinis)</t>
  </si>
  <si>
    <t>1.27.</t>
  </si>
  <si>
    <t>Fosfatų fosforas (spektrometrinis)</t>
  </si>
  <si>
    <t>1.28.</t>
  </si>
  <si>
    <t>Geležis (AAS)</t>
  </si>
  <si>
    <t>1.29.</t>
  </si>
  <si>
    <t>Geležis, bendroji (spektrometriškai)</t>
  </si>
  <si>
    <t>1.30.</t>
  </si>
  <si>
    <t>Gyvsidabris (AAS)</t>
  </si>
  <si>
    <t>1.31.</t>
  </si>
  <si>
    <r>
      <t>Sieros vandenilis</t>
    </r>
    <r>
      <rPr>
        <sz val="11"/>
        <color indexed="8"/>
        <rFont val="Calibri"/>
        <family val="2"/>
        <charset val="186"/>
      </rPr>
      <t xml:space="preserve"> ir sulfidai</t>
    </r>
  </si>
  <si>
    <t>1.32.</t>
  </si>
  <si>
    <t>Haloformų suma</t>
  </si>
  <si>
    <t>1.33.</t>
  </si>
  <si>
    <t>Hidrokarbonatai</t>
  </si>
  <si>
    <t>1.34.</t>
  </si>
  <si>
    <t>Kadmis (AAS)</t>
  </si>
  <si>
    <t>1.35.</t>
  </si>
  <si>
    <t>Kalcis (kompleksometrinis)</t>
  </si>
  <si>
    <t>1.36.</t>
  </si>
  <si>
    <t>Kalcis (jonų chromatografija)</t>
  </si>
  <si>
    <t>1.37.</t>
  </si>
  <si>
    <t>Kalis (AAS)</t>
  </si>
  <si>
    <t>1.38.</t>
  </si>
  <si>
    <t>Kalis (jonų chromatografija)</t>
  </si>
  <si>
    <t>1.39.</t>
  </si>
  <si>
    <t>Kietumas (bendras)</t>
  </si>
  <si>
    <t>1.40.</t>
  </si>
  <si>
    <t>Kjeldalio azotas (Kjeldalio metodu)</t>
  </si>
  <si>
    <t>1.41.</t>
  </si>
  <si>
    <t>Kvapo slenkstinė vertė</t>
  </si>
  <si>
    <t>1.42.</t>
  </si>
  <si>
    <t>Magnis (kompleksometrinis)</t>
  </si>
  <si>
    <t>1.43.</t>
  </si>
  <si>
    <t>Magnis (jonų chromatografija)</t>
  </si>
  <si>
    <t>1.44.</t>
  </si>
  <si>
    <t>Manganas (AAS)</t>
  </si>
  <si>
    <t>1.45.</t>
  </si>
  <si>
    <t>Manganas (spektrometrinis)</t>
  </si>
  <si>
    <t>1.46.</t>
  </si>
  <si>
    <t>Naftos produktai (dujų chromotografinis metodas)</t>
  </si>
  <si>
    <t>1.47.</t>
  </si>
  <si>
    <t>Natris (AAS)</t>
  </si>
  <si>
    <t>1.48.</t>
  </si>
  <si>
    <t>Natris (jonų chromatografija)</t>
  </si>
  <si>
    <t>1.49.</t>
  </si>
  <si>
    <t>Nikelis (AAS)</t>
  </si>
  <si>
    <t>1.50.</t>
  </si>
  <si>
    <t>Nitratas (spektrometrinis)</t>
  </si>
  <si>
    <t>1.51.</t>
  </si>
  <si>
    <t>Nitratas (jonų chromatografija)</t>
  </si>
  <si>
    <t>1.52.</t>
  </si>
  <si>
    <t>Nitratai (srauto analizės metodas FIA)</t>
  </si>
  <si>
    <t>1.53.</t>
  </si>
  <si>
    <t>Nitritai (srauto analizės metodas FIA)</t>
  </si>
  <si>
    <t>1.54.</t>
  </si>
  <si>
    <t>Nitritas (spektrometrinis)</t>
  </si>
  <si>
    <t>1.55.</t>
  </si>
  <si>
    <t>Nitritų, nitratų suma (srauto analizės metodas FIA)</t>
  </si>
  <si>
    <t>1.56.</t>
  </si>
  <si>
    <t>Organinė anglis</t>
  </si>
  <si>
    <t>1.57.</t>
  </si>
  <si>
    <t>Permanganato indeksas</t>
  </si>
  <si>
    <t>1.58.</t>
  </si>
  <si>
    <r>
      <t>Permangamatinė oksidacija ChDS</t>
    </r>
    <r>
      <rPr>
        <vertAlign val="subscript"/>
        <sz val="11"/>
        <color indexed="8"/>
        <rFont val="Calibri"/>
        <family val="2"/>
        <charset val="186"/>
      </rPr>
      <t>Mn</t>
    </r>
  </si>
  <si>
    <t>1.59.</t>
  </si>
  <si>
    <t>Pesticidai (aldrinas, dieldrinas, heptachloras, heptachlorepoksidas)</t>
  </si>
  <si>
    <t>1.60.</t>
  </si>
  <si>
    <t>Pesticidų suma</t>
  </si>
  <si>
    <t>1.61.</t>
  </si>
  <si>
    <t>Riebalų nustatymas Soksleto metodu</t>
  </si>
  <si>
    <t>1.62.</t>
  </si>
  <si>
    <t>Savitasis elektros laidis</t>
  </si>
  <si>
    <t>1.63.</t>
  </si>
  <si>
    <t>Selenas (AAS)</t>
  </si>
  <si>
    <t>1.64.</t>
  </si>
  <si>
    <t>Skonio slenkstinė vertė</t>
  </si>
  <si>
    <t>1.65.</t>
  </si>
  <si>
    <t>Spalva</t>
  </si>
  <si>
    <t>1.66.</t>
  </si>
  <si>
    <t>Stibis (AAS)</t>
  </si>
  <si>
    <t>1.67.</t>
  </si>
  <si>
    <t>Sulfatas (jonų chromatografija)</t>
  </si>
  <si>
    <t>1.68.</t>
  </si>
  <si>
    <t>Sulfatas (turbidimetrinis)</t>
  </si>
  <si>
    <t>1.69.</t>
  </si>
  <si>
    <t>Šarmingumas</t>
  </si>
  <si>
    <t>1.70.</t>
  </si>
  <si>
    <t>Švinas (AAS)</t>
  </si>
  <si>
    <t>1.71.</t>
  </si>
  <si>
    <t>Tetrachloretenas, trichloretenas</t>
  </si>
  <si>
    <t>1.72.</t>
  </si>
  <si>
    <t>1,2 - dichloretanas</t>
  </si>
  <si>
    <t>1.73.</t>
  </si>
  <si>
    <t>Vandenilio jonų koncentracija pH</t>
  </si>
  <si>
    <t>1.74.</t>
  </si>
  <si>
    <t>Varis (AAS)</t>
  </si>
  <si>
    <t>1.75.</t>
  </si>
  <si>
    <t>Nuotekų paruošimas metalų nustatymui</t>
  </si>
  <si>
    <t>1.76.</t>
  </si>
  <si>
    <t>Skendinčios medžiagos</t>
  </si>
  <si>
    <t>1.77.</t>
  </si>
  <si>
    <t>Natris, kalis, kalcis, magnis (jonų chromotografija)</t>
  </si>
  <si>
    <t>Bakteriologiniai tyrimai</t>
  </si>
  <si>
    <t>2.1.</t>
  </si>
  <si>
    <r>
      <t>Kolonijas sudarantys vienetai 22</t>
    </r>
    <r>
      <rPr>
        <vertAlign val="superscript"/>
        <sz val="11"/>
        <color indexed="8"/>
        <rFont val="Calibri"/>
        <family val="2"/>
        <charset val="186"/>
      </rPr>
      <t>0</t>
    </r>
    <r>
      <rPr>
        <sz val="11"/>
        <color indexed="8"/>
        <rFont val="Calibri"/>
        <family val="2"/>
        <charset val="186"/>
      </rPr>
      <t>C temperatūroje</t>
    </r>
  </si>
  <si>
    <t>2.2.</t>
  </si>
  <si>
    <r>
      <t>Kolonijas sudarantys vienetai 37</t>
    </r>
    <r>
      <rPr>
        <vertAlign val="superscript"/>
        <sz val="11"/>
        <color indexed="8"/>
        <rFont val="Calibri"/>
        <family val="2"/>
        <charset val="186"/>
      </rPr>
      <t>0</t>
    </r>
    <r>
      <rPr>
        <sz val="11"/>
        <color indexed="8"/>
        <rFont val="Calibri"/>
        <family val="2"/>
        <charset val="186"/>
      </rPr>
      <t>C temperatūroje</t>
    </r>
  </si>
  <si>
    <t>2.3.</t>
  </si>
  <si>
    <t>Žarninės lazdelės (Eserichia coli) ir kaliforminės bakterijos (membraninio filtravimo metodu)</t>
  </si>
  <si>
    <t>2.4.</t>
  </si>
  <si>
    <t>Žarninės lazdelės (Eserichia coli) ir kaliforminės bakterijos (tikimiausiojo skaičiaus metodu)</t>
  </si>
  <si>
    <t>2.5.</t>
  </si>
  <si>
    <t>Kolifiorminės bakterijos</t>
  </si>
  <si>
    <t>2.6.</t>
  </si>
  <si>
    <t>Žarninės lazdelės (Eserichia coli)</t>
  </si>
  <si>
    <t>2.7.</t>
  </si>
  <si>
    <t>Žarniniai enterokokai</t>
  </si>
  <si>
    <t>2.8.</t>
  </si>
  <si>
    <t xml:space="preserve"> Lūžinės klostridijos ir jų sporos</t>
  </si>
  <si>
    <t>Dumblo, dirvožemio laboratoriniai tyrimai</t>
  </si>
  <si>
    <t>3.1.</t>
  </si>
  <si>
    <t>Bendrasis azotas</t>
  </si>
  <si>
    <t>3.2.</t>
  </si>
  <si>
    <t>Bendrasis fosforas</t>
  </si>
  <si>
    <t>3.3.</t>
  </si>
  <si>
    <t>3.4.</t>
  </si>
  <si>
    <t>Sausoji liekana</t>
  </si>
  <si>
    <t>3.5.</t>
  </si>
  <si>
    <t>Sausosios masės nuostolių nustatymas (organinės medžiagos)</t>
  </si>
  <si>
    <t>3.6.</t>
  </si>
  <si>
    <t>Vandenilio jonų koncentracija pH dumble</t>
  </si>
  <si>
    <t>3.7.</t>
  </si>
  <si>
    <t>Dumblo paruošimas metalų nustatymui</t>
  </si>
  <si>
    <t xml:space="preserve">Mėginių paėmimas </t>
  </si>
  <si>
    <t>4.1.</t>
  </si>
  <si>
    <t>Nuotekų mėginio paėmimas*</t>
  </si>
  <si>
    <t>4.2.</t>
  </si>
  <si>
    <t>Vandens mėginio paėmimas iš gręžinio, šulinio, kolonėlės, vandentiekio tinklų ar atviro telkinio*</t>
  </si>
  <si>
    <t>4.3.</t>
  </si>
  <si>
    <t>Grunto, dumblo mėginio paėmimas*</t>
  </si>
  <si>
    <t>*Atvykimo kaina, kai užsakovo adresas yra atitinkamos savivaldybės teritorijoje :</t>
  </si>
  <si>
    <t>Klaipėdos m. sav.</t>
  </si>
  <si>
    <t>Geriamojo vandens, nuotekų laboratorijos tyrimų kainos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</si>
</sst>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font>
    <font>
      <sz val="10"/>
      <name val="Arial"/>
      <family val="2"/>
      <charset val="186"/>
    </font>
    <font>
      <sz val="11"/>
      <name val="Calibri"/>
      <family val="2"/>
      <charset val="186"/>
      <scheme val="minor"/>
    </font>
    <font>
      <b/>
      <sz val="11"/>
      <name val="Calibri"/>
      <family val="2"/>
      <charset val="186"/>
      <scheme val="minor"/>
    </font>
    <font>
      <sz val="11"/>
      <color indexed="10"/>
      <name val="Calibri"/>
      <family val="2"/>
      <charset val="186"/>
      <scheme val="minor"/>
    </font>
    <font>
      <sz val="8"/>
      <name val="Calibri"/>
      <family val="2"/>
      <scheme val="minor"/>
    </font>
    <font>
      <sz val="10"/>
      <name val="Calibri"/>
      <family val="2"/>
      <charset val="186"/>
      <scheme val="minor"/>
    </font>
    <font>
      <sz val="10"/>
      <color indexed="10"/>
      <name val="Calibri"/>
      <family val="2"/>
      <charset val="186"/>
      <scheme val="minor"/>
    </font>
    <font>
      <sz val="10"/>
      <color theme="1"/>
      <name val="Calibri"/>
      <family val="2"/>
      <charset val="186"/>
      <scheme val="minor"/>
    </font>
    <font>
      <sz val="11"/>
      <color theme="1"/>
      <name val="Calibri"/>
      <family val="2"/>
      <scheme val="minor"/>
    </font>
    <font>
      <b/>
      <sz val="11"/>
      <color theme="1"/>
      <name val="Calibri"/>
      <family val="2"/>
      <charset val="186"/>
      <scheme val="minor"/>
    </font>
    <font>
      <b/>
      <sz val="10"/>
      <name val="Calibri"/>
      <family val="2"/>
      <charset val="186"/>
      <scheme val="minor"/>
    </font>
    <font>
      <sz val="11"/>
      <name val="Calibri"/>
      <family val="2"/>
      <charset val="186"/>
    </font>
    <font>
      <vertAlign val="superscript"/>
      <sz val="11"/>
      <name val="Calibri"/>
      <family val="2"/>
      <charset val="186"/>
    </font>
    <font>
      <b/>
      <i/>
      <sz val="11"/>
      <color theme="1"/>
      <name val="Calibri"/>
      <family val="2"/>
      <charset val="186"/>
      <scheme val="minor"/>
    </font>
    <font>
      <b/>
      <sz val="11"/>
      <color theme="1"/>
      <name val="Calibri"/>
      <family val="2"/>
      <charset val="186"/>
    </font>
    <font>
      <vertAlign val="subscript"/>
      <sz val="11"/>
      <color indexed="8"/>
      <name val="Calibri"/>
      <family val="2"/>
      <charset val="186"/>
    </font>
    <font>
      <sz val="11"/>
      <color indexed="8"/>
      <name val="Calibri"/>
      <family val="2"/>
      <charset val="186"/>
    </font>
    <font>
      <vertAlign val="superscript"/>
      <sz val="11"/>
      <color indexed="8"/>
      <name val="Calibri"/>
      <family val="2"/>
      <charset val="186"/>
    </font>
    <font>
      <b/>
      <sz val="11"/>
      <color theme="0"/>
      <name val="Calibri"/>
      <family val="2"/>
      <charset val="186"/>
      <scheme val="minor"/>
    </font>
    <font>
      <sz val="11"/>
      <color theme="0"/>
      <name val="Calibri"/>
      <family val="2"/>
      <charset val="186"/>
      <scheme val="minor"/>
    </font>
    <font>
      <sz val="11"/>
      <color theme="0"/>
      <name val="Calibri"/>
      <family val="2"/>
      <charset val="186"/>
    </font>
    <font>
      <b/>
      <sz val="11"/>
      <color theme="0"/>
      <name val="Calibri"/>
      <family val="2"/>
      <charset val="186"/>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6">
    <border>
      <left/>
      <right/>
      <top/>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style="thin">
        <color theme="4" tint="0.39997558519241921"/>
      </right>
      <top style="thin">
        <color theme="4" tint="0.39997558519241921"/>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n">
        <color theme="4" tint="-0.249977111117893"/>
      </left>
      <right style="thin">
        <color theme="4" tint="-0.249977111117893"/>
      </right>
      <top style="thin">
        <color theme="4" tint="-0.249977111117893"/>
      </top>
      <bottom/>
      <diagonal/>
    </border>
  </borders>
  <cellStyleXfs count="3">
    <xf numFmtId="0" fontId="0" fillId="0" borderId="0"/>
    <xf numFmtId="0" fontId="4" fillId="0" borderId="0"/>
    <xf numFmtId="0" fontId="12" fillId="0" borderId="0"/>
  </cellStyleXfs>
  <cellXfs count="81">
    <xf numFmtId="0" fontId="0" fillId="0" borderId="0" xfId="0"/>
    <xf numFmtId="0" fontId="5" fillId="0" borderId="0" xfId="0" applyFont="1"/>
    <xf numFmtId="0" fontId="5" fillId="0" borderId="0" xfId="0" applyFont="1" applyAlignment="1">
      <alignment horizontal="right"/>
    </xf>
    <xf numFmtId="0" fontId="5" fillId="0" borderId="0" xfId="0" applyFont="1" applyAlignment="1">
      <alignment wrapText="1"/>
    </xf>
    <xf numFmtId="0" fontId="5" fillId="2" borderId="0" xfId="0" applyFont="1" applyFill="1"/>
    <xf numFmtId="0" fontId="2" fillId="0" borderId="0" xfId="0" applyFont="1" applyAlignment="1">
      <alignment wrapText="1"/>
    </xf>
    <xf numFmtId="0" fontId="13" fillId="0" borderId="0" xfId="0" applyFont="1"/>
    <xf numFmtId="0" fontId="0" fillId="2" borderId="0" xfId="0" applyFill="1"/>
    <xf numFmtId="49" fontId="15" fillId="2" borderId="0" xfId="0" applyNumberFormat="1" applyFont="1" applyFill="1" applyAlignment="1">
      <alignment horizontal="center" vertical="center"/>
    </xf>
    <xf numFmtId="49" fontId="15" fillId="2" borderId="0" xfId="0" applyNumberFormat="1" applyFont="1" applyFill="1" applyAlignment="1">
      <alignment horizontal="center"/>
    </xf>
    <xf numFmtId="2" fontId="15" fillId="2" borderId="0" xfId="0" applyNumberFormat="1" applyFont="1" applyFill="1" applyAlignment="1">
      <alignment horizontal="center"/>
    </xf>
    <xf numFmtId="49" fontId="15" fillId="2" borderId="0" xfId="0" applyNumberFormat="1" applyFont="1" applyFill="1" applyAlignment="1">
      <alignment vertical="top" wrapText="1"/>
    </xf>
    <xf numFmtId="0" fontId="3" fillId="0" borderId="0" xfId="0" applyFont="1" applyAlignment="1">
      <alignment horizontal="center"/>
    </xf>
    <xf numFmtId="0" fontId="3" fillId="0" borderId="0" xfId="0" applyFont="1"/>
    <xf numFmtId="0" fontId="15" fillId="2" borderId="0" xfId="0" applyFont="1" applyFill="1"/>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3" xfId="0" applyFont="1" applyFill="1" applyBorder="1" applyAlignment="1">
      <alignment horizontal="center" vertical="center"/>
    </xf>
    <xf numFmtId="0" fontId="22" fillId="3" borderId="5" xfId="0" applyFont="1" applyFill="1" applyBorder="1" applyAlignment="1">
      <alignment horizontal="center" vertical="center" wrapText="1"/>
    </xf>
    <xf numFmtId="0" fontId="5" fillId="0" borderId="4" xfId="0" applyFont="1" applyBorder="1" applyAlignment="1">
      <alignment horizontal="center" vertical="center"/>
    </xf>
    <xf numFmtId="0" fontId="5" fillId="2" borderId="4" xfId="0" applyFont="1" applyFill="1" applyBorder="1" applyAlignment="1">
      <alignment vertical="center" wrapText="1"/>
    </xf>
    <xf numFmtId="0" fontId="5" fillId="0" borderId="4" xfId="0" applyFont="1" applyBorder="1" applyAlignment="1">
      <alignment horizontal="right" vertical="center" wrapText="1"/>
    </xf>
    <xf numFmtId="0" fontId="5" fillId="2" borderId="4" xfId="0" applyFont="1" applyFill="1" applyBorder="1" applyAlignment="1">
      <alignment horizontal="right" vertical="center"/>
    </xf>
    <xf numFmtId="0" fontId="9" fillId="0" borderId="4" xfId="0" applyFont="1" applyBorder="1" applyAlignment="1">
      <alignment wrapText="1"/>
    </xf>
    <xf numFmtId="0" fontId="5" fillId="2" borderId="4" xfId="0" applyFont="1" applyFill="1" applyBorder="1" applyAlignment="1">
      <alignment horizontal="left" vertical="center" wrapText="1"/>
    </xf>
    <xf numFmtId="0" fontId="5" fillId="0" borderId="4" xfId="0" applyFont="1" applyBorder="1" applyAlignment="1">
      <alignment horizontal="center" vertical="center" wrapText="1"/>
    </xf>
    <xf numFmtId="0" fontId="5" fillId="0" borderId="4" xfId="0" applyFont="1" applyBorder="1" applyAlignment="1">
      <alignment horizontal="right" vertical="center"/>
    </xf>
    <xf numFmtId="0" fontId="5" fillId="2" borderId="4" xfId="0" applyFont="1" applyFill="1" applyBorder="1" applyAlignment="1">
      <alignment vertical="center"/>
    </xf>
    <xf numFmtId="0" fontId="9" fillId="0" borderId="4" xfId="0" applyFont="1" applyBorder="1" applyAlignment="1">
      <alignment horizontal="left" vertical="center" wrapText="1"/>
    </xf>
    <xf numFmtId="0" fontId="5" fillId="0" borderId="4" xfId="0" applyFont="1" applyBorder="1" applyAlignment="1">
      <alignment vertical="center"/>
    </xf>
    <xf numFmtId="0" fontId="9" fillId="2" borderId="4" xfId="0" applyFont="1" applyFill="1" applyBorder="1" applyAlignment="1">
      <alignment wrapText="1"/>
    </xf>
    <xf numFmtId="0" fontId="9" fillId="0" borderId="4" xfId="0" applyFont="1" applyBorder="1" applyAlignment="1">
      <alignment vertical="center" wrapText="1"/>
    </xf>
    <xf numFmtId="0" fontId="5" fillId="2" borderId="4" xfId="0" applyFont="1" applyFill="1" applyBorder="1" applyAlignment="1">
      <alignment horizontal="left" vertical="justify" shrinkToFit="1"/>
    </xf>
    <xf numFmtId="0" fontId="9" fillId="0" borderId="4" xfId="0" applyFont="1" applyBorder="1" applyAlignment="1">
      <alignment horizontal="left" wrapText="1" shrinkToFit="1"/>
    </xf>
    <xf numFmtId="0" fontId="5" fillId="2" borderId="4" xfId="0" applyFont="1" applyFill="1" applyBorder="1" applyAlignment="1">
      <alignment horizontal="left"/>
    </xf>
    <xf numFmtId="0" fontId="5" fillId="2" borderId="4" xfId="0" applyFont="1" applyFill="1" applyBorder="1" applyAlignment="1">
      <alignment horizontal="center" vertical="center"/>
    </xf>
    <xf numFmtId="0" fontId="5" fillId="2" borderId="4" xfId="0" applyFont="1" applyFill="1" applyBorder="1"/>
    <xf numFmtId="2" fontId="5" fillId="2" borderId="4" xfId="0" applyNumberFormat="1" applyFont="1" applyFill="1" applyBorder="1" applyAlignment="1">
      <alignment vertical="center"/>
    </xf>
    <xf numFmtId="0" fontId="5" fillId="2" borderId="4" xfId="0" applyFont="1" applyFill="1" applyBorder="1" applyAlignment="1">
      <alignment horizontal="left" vertical="center" shrinkToFit="1"/>
    </xf>
    <xf numFmtId="0" fontId="5" fillId="0" borderId="4" xfId="0" applyFont="1" applyBorder="1" applyAlignment="1">
      <alignment horizontal="center" vertical="center" shrinkToFit="1"/>
    </xf>
    <xf numFmtId="2" fontId="5" fillId="0" borderId="4" xfId="0" applyNumberFormat="1" applyFont="1" applyBorder="1" applyAlignment="1">
      <alignment horizontal="right" vertical="center"/>
    </xf>
    <xf numFmtId="0" fontId="9" fillId="0" borderId="4" xfId="0" applyFont="1" applyBorder="1" applyAlignment="1">
      <alignment horizontal="left" vertical="center" wrapText="1" shrinkToFit="1"/>
    </xf>
    <xf numFmtId="0" fontId="5" fillId="2" borderId="4" xfId="0" applyFont="1" applyFill="1" applyBorder="1" applyAlignment="1">
      <alignment horizontal="left" vertical="justify"/>
    </xf>
    <xf numFmtId="0" fontId="9" fillId="0" borderId="4" xfId="0" applyFont="1" applyBorder="1" applyAlignment="1">
      <alignment horizontal="left" vertical="center" shrinkToFit="1"/>
    </xf>
    <xf numFmtId="49" fontId="5" fillId="2" borderId="4" xfId="0" applyNumberFormat="1" applyFont="1" applyFill="1" applyBorder="1" applyAlignment="1">
      <alignment vertical="center" wrapText="1"/>
    </xf>
    <xf numFmtId="0" fontId="11" fillId="0" borderId="4" xfId="0" applyFont="1" applyBorder="1" applyAlignment="1">
      <alignment wrapText="1"/>
    </xf>
    <xf numFmtId="0" fontId="9" fillId="0" borderId="4" xfId="0" applyFont="1" applyBorder="1" applyAlignment="1">
      <alignment horizontal="left" vertical="center"/>
    </xf>
    <xf numFmtId="0" fontId="3" fillId="0" borderId="4" xfId="0" applyFont="1" applyBorder="1" applyAlignment="1">
      <alignment wrapText="1"/>
    </xf>
    <xf numFmtId="0" fontId="3" fillId="0" borderId="4" xfId="0" applyFont="1" applyBorder="1" applyAlignment="1">
      <alignment horizontal="center" wrapText="1"/>
    </xf>
    <xf numFmtId="49" fontId="24" fillId="3" borderId="3" xfId="0" applyNumberFormat="1" applyFont="1" applyFill="1" applyBorder="1" applyAlignment="1">
      <alignment horizontal="center" vertical="center" wrapText="1"/>
    </xf>
    <xf numFmtId="0" fontId="22" fillId="3" borderId="3" xfId="0" applyFont="1" applyFill="1" applyBorder="1" applyAlignment="1">
      <alignment horizontal="center" vertical="center"/>
    </xf>
    <xf numFmtId="49" fontId="15" fillId="2" borderId="4" xfId="0" applyNumberFormat="1" applyFont="1" applyFill="1" applyBorder="1" applyAlignment="1">
      <alignment horizontal="center" vertical="center"/>
    </xf>
    <xf numFmtId="49" fontId="15" fillId="2" borderId="4" xfId="0" applyNumberFormat="1" applyFont="1" applyFill="1" applyBorder="1" applyAlignment="1">
      <alignment wrapText="1"/>
    </xf>
    <xf numFmtId="49" fontId="15" fillId="2" borderId="4" xfId="0" applyNumberFormat="1" applyFont="1" applyFill="1" applyBorder="1" applyAlignment="1">
      <alignment horizontal="center"/>
    </xf>
    <xf numFmtId="49" fontId="15" fillId="2" borderId="4" xfId="0" applyNumberFormat="1" applyFont="1" applyFill="1" applyBorder="1" applyAlignment="1">
      <alignment horizontal="right"/>
    </xf>
    <xf numFmtId="2" fontId="15" fillId="2" borderId="4" xfId="0" applyNumberFormat="1" applyFont="1" applyFill="1" applyBorder="1" applyAlignment="1">
      <alignment horizontal="right"/>
    </xf>
    <xf numFmtId="49" fontId="15" fillId="2" borderId="4" xfId="0" applyNumberFormat="1" applyFont="1" applyFill="1" applyBorder="1" applyAlignment="1">
      <alignment horizontal="right" vertical="center"/>
    </xf>
    <xf numFmtId="2" fontId="15" fillId="2" borderId="4" xfId="0" applyNumberFormat="1" applyFont="1" applyFill="1" applyBorder="1" applyAlignment="1">
      <alignment horizontal="right" vertical="center"/>
    </xf>
    <xf numFmtId="49" fontId="15" fillId="2" borderId="4" xfId="0" applyNumberFormat="1" applyFont="1" applyFill="1" applyBorder="1" applyAlignment="1">
      <alignment horizontal="left" wrapText="1" indent="1"/>
    </xf>
    <xf numFmtId="0" fontId="24" fillId="3" borderId="3"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18" fillId="0" borderId="4" xfId="0" applyFont="1" applyBorder="1" applyAlignment="1">
      <alignment horizontal="center" vertical="center" wrapText="1"/>
    </xf>
    <xf numFmtId="1" fontId="3" fillId="2" borderId="4" xfId="0" applyNumberFormat="1" applyFont="1" applyFill="1" applyBorder="1"/>
    <xf numFmtId="2" fontId="3" fillId="0" borderId="4" xfId="0" applyNumberFormat="1" applyFont="1" applyBorder="1"/>
    <xf numFmtId="164" fontId="3" fillId="2" borderId="4" xfId="0" applyNumberFormat="1" applyFont="1" applyFill="1" applyBorder="1"/>
    <xf numFmtId="0" fontId="3" fillId="0" borderId="4" xfId="0" applyFont="1" applyBorder="1" applyAlignment="1">
      <alignment horizontal="center" vertical="center" wrapText="1"/>
    </xf>
    <xf numFmtId="0" fontId="15" fillId="0" borderId="4" xfId="0" applyFont="1" applyBorder="1" applyAlignment="1">
      <alignment horizontal="center" wrapText="1"/>
    </xf>
    <xf numFmtId="0" fontId="15" fillId="0" borderId="4" xfId="0" applyFont="1" applyBorder="1" applyAlignment="1">
      <alignment wrapText="1"/>
    </xf>
    <xf numFmtId="0" fontId="3" fillId="2" borderId="4" xfId="0" applyFont="1" applyFill="1" applyBorder="1" applyAlignment="1">
      <alignment wrapText="1"/>
    </xf>
    <xf numFmtId="0" fontId="3" fillId="0" borderId="4" xfId="0" applyFont="1" applyBorder="1"/>
    <xf numFmtId="0" fontId="3" fillId="0" borderId="4" xfId="0" applyFont="1" applyBorder="1" applyAlignment="1">
      <alignment horizontal="center"/>
    </xf>
    <xf numFmtId="0" fontId="18" fillId="2" borderId="4" xfId="0" applyFont="1" applyFill="1" applyBorder="1" applyAlignment="1">
      <alignment horizontal="center" wrapText="1"/>
    </xf>
    <xf numFmtId="0" fontId="3" fillId="2" borderId="4" xfId="0" applyFont="1" applyFill="1" applyBorder="1"/>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49" fontId="15" fillId="2" borderId="0" xfId="0" applyNumberFormat="1" applyFont="1" applyFill="1" applyAlignment="1">
      <alignment wrapText="1"/>
    </xf>
    <xf numFmtId="0" fontId="3" fillId="2" borderId="0" xfId="0" applyFont="1" applyFill="1"/>
    <xf numFmtId="0" fontId="18" fillId="0" borderId="4" xfId="0" applyFont="1" applyBorder="1" applyAlignment="1">
      <alignment horizontal="left" vertical="center" wrapText="1"/>
    </xf>
    <xf numFmtId="0" fontId="18" fillId="2" borderId="4" xfId="0" applyFont="1" applyFill="1" applyBorder="1" applyAlignment="1">
      <alignment horizontal="left" wrapText="1"/>
    </xf>
    <xf numFmtId="0" fontId="1" fillId="0" borderId="4" xfId="0" applyFont="1" applyBorder="1"/>
  </cellXfs>
  <cellStyles count="3">
    <cellStyle name="Įprastas" xfId="0" builtinId="0"/>
    <cellStyle name="Įprastas 3" xfId="1" xr:uid="{00000000-0005-0000-0000-00000200000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1"/>
  <sheetViews>
    <sheetView tabSelected="1" workbookViewId="0">
      <pane xSplit="2" ySplit="1" topLeftCell="C68" activePane="bottomRight" state="frozen"/>
      <selection pane="topRight" activeCell="C1" sqref="C1"/>
      <selection pane="bottomLeft" activeCell="A3" sqref="A3"/>
      <selection pane="bottomRight" activeCell="F79" sqref="F79"/>
    </sheetView>
  </sheetViews>
  <sheetFormatPr defaultColWidth="0" defaultRowHeight="15" x14ac:dyDescent="0.25"/>
  <cols>
    <col min="1" max="1" width="3.7109375" style="1" customWidth="1"/>
    <col min="2" max="2" width="65.42578125" style="4" customWidth="1"/>
    <col min="3" max="3" width="9" style="1" customWidth="1"/>
    <col min="4" max="4" width="13.28515625" style="2" customWidth="1"/>
    <col min="5" max="5" width="14.140625" style="1" customWidth="1"/>
    <col min="6" max="6" width="83.28515625" style="1" customWidth="1"/>
    <col min="7" max="228" width="9.140625" style="1" customWidth="1"/>
    <col min="229" max="229" width="3.7109375" style="1" customWidth="1"/>
    <col min="230" max="230" width="63.42578125" style="1" customWidth="1"/>
    <col min="231" max="16384" width="0" style="1" hidden="1"/>
  </cols>
  <sheetData>
    <row r="1" spans="1:6" ht="29.45" customHeight="1" x14ac:dyDescent="0.25">
      <c r="A1" s="15" t="s">
        <v>4</v>
      </c>
      <c r="B1" s="19" t="s">
        <v>29</v>
      </c>
      <c r="C1" s="16" t="s">
        <v>5</v>
      </c>
      <c r="D1" s="17" t="s">
        <v>109</v>
      </c>
      <c r="E1" s="17" t="s">
        <v>110</v>
      </c>
      <c r="F1" s="18" t="s">
        <v>102</v>
      </c>
    </row>
    <row r="2" spans="1:6" ht="81" customHeight="1" x14ac:dyDescent="0.25">
      <c r="A2" s="20" t="s">
        <v>0</v>
      </c>
      <c r="B2" s="21" t="s">
        <v>137</v>
      </c>
      <c r="C2" s="20" t="s">
        <v>28</v>
      </c>
      <c r="D2" s="22" t="s">
        <v>30</v>
      </c>
      <c r="E2" s="23" t="s">
        <v>31</v>
      </c>
      <c r="F2" s="24" t="s">
        <v>84</v>
      </c>
    </row>
    <row r="3" spans="1:6" ht="42.75" customHeight="1" x14ac:dyDescent="0.25">
      <c r="A3" s="20" t="s">
        <v>1</v>
      </c>
      <c r="B3" s="25" t="s">
        <v>143</v>
      </c>
      <c r="C3" s="26" t="s">
        <v>28</v>
      </c>
      <c r="D3" s="27">
        <v>30</v>
      </c>
      <c r="E3" s="28">
        <f>D3*1.21</f>
        <v>36.299999999999997</v>
      </c>
      <c r="F3" s="29" t="s">
        <v>144</v>
      </c>
    </row>
    <row r="4" spans="1:6" ht="26.45" customHeight="1" x14ac:dyDescent="0.25">
      <c r="A4" s="20" t="s">
        <v>2</v>
      </c>
      <c r="B4" s="30" t="s">
        <v>116</v>
      </c>
      <c r="C4" s="26" t="s">
        <v>28</v>
      </c>
      <c r="D4" s="27">
        <v>15</v>
      </c>
      <c r="E4" s="28">
        <f t="shared" ref="E4:E17" si="0">D4*1.21</f>
        <v>18.149999999999999</v>
      </c>
      <c r="F4" s="24" t="s">
        <v>106</v>
      </c>
    </row>
    <row r="5" spans="1:6" ht="26.45" customHeight="1" x14ac:dyDescent="0.25">
      <c r="A5" s="20" t="s">
        <v>3</v>
      </c>
      <c r="B5" s="28" t="s">
        <v>101</v>
      </c>
      <c r="C5" s="26" t="s">
        <v>28</v>
      </c>
      <c r="D5" s="27">
        <v>10</v>
      </c>
      <c r="E5" s="28">
        <f t="shared" si="0"/>
        <v>12.1</v>
      </c>
      <c r="F5" s="24" t="s">
        <v>114</v>
      </c>
    </row>
    <row r="6" spans="1:6" ht="25.5" customHeight="1" x14ac:dyDescent="0.25">
      <c r="A6" s="20" t="s">
        <v>6</v>
      </c>
      <c r="B6" s="25" t="s">
        <v>117</v>
      </c>
      <c r="C6" s="26" t="s">
        <v>28</v>
      </c>
      <c r="D6" s="23">
        <v>8</v>
      </c>
      <c r="E6" s="28">
        <f t="shared" si="0"/>
        <v>9.68</v>
      </c>
      <c r="F6" s="31" t="s">
        <v>118</v>
      </c>
    </row>
    <row r="7" spans="1:6" ht="54.75" customHeight="1" x14ac:dyDescent="0.25">
      <c r="A7" s="20" t="s">
        <v>7</v>
      </c>
      <c r="B7" s="25" t="s">
        <v>145</v>
      </c>
      <c r="C7" s="20" t="s">
        <v>10</v>
      </c>
      <c r="D7" s="23">
        <v>8</v>
      </c>
      <c r="E7" s="28">
        <f t="shared" si="0"/>
        <v>9.68</v>
      </c>
      <c r="F7" s="31" t="s">
        <v>119</v>
      </c>
    </row>
    <row r="8" spans="1:6" ht="53.25" customHeight="1" x14ac:dyDescent="0.25">
      <c r="A8" s="20" t="s">
        <v>8</v>
      </c>
      <c r="B8" s="25" t="s">
        <v>146</v>
      </c>
      <c r="C8" s="20" t="s">
        <v>10</v>
      </c>
      <c r="D8" s="27">
        <v>15</v>
      </c>
      <c r="E8" s="28">
        <f t="shared" si="0"/>
        <v>18.149999999999999</v>
      </c>
      <c r="F8" s="31" t="s">
        <v>148</v>
      </c>
    </row>
    <row r="9" spans="1:6" ht="31.15" customHeight="1" x14ac:dyDescent="0.25">
      <c r="A9" s="20" t="s">
        <v>9</v>
      </c>
      <c r="B9" s="21" t="s">
        <v>83</v>
      </c>
      <c r="C9" s="20" t="s">
        <v>28</v>
      </c>
      <c r="D9" s="27">
        <v>15</v>
      </c>
      <c r="E9" s="28">
        <f t="shared" si="0"/>
        <v>18.149999999999999</v>
      </c>
      <c r="F9" s="32" t="s">
        <v>128</v>
      </c>
    </row>
    <row r="10" spans="1:6" ht="53.25" customHeight="1" x14ac:dyDescent="0.25">
      <c r="A10" s="20" t="s">
        <v>11</v>
      </c>
      <c r="B10" s="28" t="s">
        <v>32</v>
      </c>
      <c r="C10" s="20" t="s">
        <v>10</v>
      </c>
      <c r="D10" s="27">
        <v>25</v>
      </c>
      <c r="E10" s="28">
        <f t="shared" si="0"/>
        <v>30.25</v>
      </c>
      <c r="F10" s="24" t="s">
        <v>85</v>
      </c>
    </row>
    <row r="11" spans="1:6" ht="43.9" customHeight="1" x14ac:dyDescent="0.25">
      <c r="A11" s="20" t="s">
        <v>12</v>
      </c>
      <c r="B11" s="28" t="s">
        <v>33</v>
      </c>
      <c r="C11" s="20" t="s">
        <v>10</v>
      </c>
      <c r="D11" s="27">
        <v>15</v>
      </c>
      <c r="E11" s="28">
        <f t="shared" si="0"/>
        <v>18.149999999999999</v>
      </c>
      <c r="F11" s="24" t="s">
        <v>86</v>
      </c>
    </row>
    <row r="12" spans="1:6" ht="41.45" customHeight="1" x14ac:dyDescent="0.25">
      <c r="A12" s="20" t="s">
        <v>13</v>
      </c>
      <c r="B12" s="28" t="s">
        <v>34</v>
      </c>
      <c r="C12" s="20" t="s">
        <v>10</v>
      </c>
      <c r="D12" s="27">
        <v>15</v>
      </c>
      <c r="E12" s="28">
        <f t="shared" si="0"/>
        <v>18.149999999999999</v>
      </c>
      <c r="F12" s="24" t="s">
        <v>87</v>
      </c>
    </row>
    <row r="13" spans="1:6" ht="39.6" customHeight="1" x14ac:dyDescent="0.25">
      <c r="A13" s="20" t="s">
        <v>14</v>
      </c>
      <c r="B13" s="28" t="s">
        <v>35</v>
      </c>
      <c r="C13" s="20" t="s">
        <v>10</v>
      </c>
      <c r="D13" s="27">
        <v>15</v>
      </c>
      <c r="E13" s="28">
        <f t="shared" si="0"/>
        <v>18.149999999999999</v>
      </c>
      <c r="F13" s="24" t="s">
        <v>88</v>
      </c>
    </row>
    <row r="14" spans="1:6" ht="51" customHeight="1" x14ac:dyDescent="0.25">
      <c r="A14" s="20" t="s">
        <v>15</v>
      </c>
      <c r="B14" s="28" t="s">
        <v>36</v>
      </c>
      <c r="C14" s="20" t="s">
        <v>10</v>
      </c>
      <c r="D14" s="27">
        <v>10</v>
      </c>
      <c r="E14" s="28">
        <f t="shared" si="0"/>
        <v>12.1</v>
      </c>
      <c r="F14" s="24" t="s">
        <v>89</v>
      </c>
    </row>
    <row r="15" spans="1:6" ht="52.15" customHeight="1" x14ac:dyDescent="0.25">
      <c r="A15" s="20" t="s">
        <v>16</v>
      </c>
      <c r="B15" s="28" t="s">
        <v>37</v>
      </c>
      <c r="C15" s="20" t="s">
        <v>28</v>
      </c>
      <c r="D15" s="27">
        <v>20</v>
      </c>
      <c r="E15" s="28">
        <f t="shared" si="0"/>
        <v>24.2</v>
      </c>
      <c r="F15" s="24" t="s">
        <v>90</v>
      </c>
    </row>
    <row r="16" spans="1:6" ht="25.9" customHeight="1" x14ac:dyDescent="0.25">
      <c r="A16" s="20" t="s">
        <v>46</v>
      </c>
      <c r="B16" s="28" t="s">
        <v>38</v>
      </c>
      <c r="C16" s="20" t="s">
        <v>10</v>
      </c>
      <c r="D16" s="27">
        <v>3</v>
      </c>
      <c r="E16" s="28">
        <f t="shared" si="0"/>
        <v>3.63</v>
      </c>
      <c r="F16" s="24" t="s">
        <v>111</v>
      </c>
    </row>
    <row r="17" spans="1:6" ht="30" customHeight="1" x14ac:dyDescent="0.25">
      <c r="A17" s="20" t="s">
        <v>17</v>
      </c>
      <c r="B17" s="33" t="s">
        <v>138</v>
      </c>
      <c r="C17" s="20" t="s">
        <v>28</v>
      </c>
      <c r="D17" s="27">
        <v>15</v>
      </c>
      <c r="E17" s="28">
        <f t="shared" si="0"/>
        <v>18.149999999999999</v>
      </c>
      <c r="F17" s="34" t="s">
        <v>129</v>
      </c>
    </row>
    <row r="18" spans="1:6" ht="15" customHeight="1" x14ac:dyDescent="0.25">
      <c r="A18" s="75" t="s">
        <v>18</v>
      </c>
      <c r="B18" s="35" t="s">
        <v>39</v>
      </c>
      <c r="C18" s="36"/>
      <c r="D18" s="23"/>
      <c r="E18" s="28"/>
      <c r="F18" s="74" t="s">
        <v>91</v>
      </c>
    </row>
    <row r="19" spans="1:6" ht="18.600000000000001" customHeight="1" x14ac:dyDescent="0.25">
      <c r="A19" s="75"/>
      <c r="B19" s="37" t="s">
        <v>40</v>
      </c>
      <c r="C19" s="20" t="s">
        <v>28</v>
      </c>
      <c r="D19" s="22">
        <v>4.54</v>
      </c>
      <c r="E19" s="38">
        <f>D19*1.21</f>
        <v>5.4934000000000003</v>
      </c>
      <c r="F19" s="74"/>
    </row>
    <row r="20" spans="1:6" ht="18.600000000000001" customHeight="1" x14ac:dyDescent="0.25">
      <c r="A20" s="75"/>
      <c r="B20" s="37" t="s">
        <v>41</v>
      </c>
      <c r="C20" s="20" t="s">
        <v>28</v>
      </c>
      <c r="D20" s="22">
        <v>5</v>
      </c>
      <c r="E20" s="38">
        <f t="shared" ref="E20:E24" si="1">D20*1.21</f>
        <v>6.05</v>
      </c>
      <c r="F20" s="74"/>
    </row>
    <row r="21" spans="1:6" ht="18.600000000000001" customHeight="1" x14ac:dyDescent="0.25">
      <c r="A21" s="75"/>
      <c r="B21" s="37" t="s">
        <v>42</v>
      </c>
      <c r="C21" s="20" t="s">
        <v>28</v>
      </c>
      <c r="D21" s="22">
        <v>8</v>
      </c>
      <c r="E21" s="38">
        <f t="shared" si="1"/>
        <v>9.68</v>
      </c>
      <c r="F21" s="74"/>
    </row>
    <row r="22" spans="1:6" ht="18.600000000000001" customHeight="1" x14ac:dyDescent="0.25">
      <c r="A22" s="75"/>
      <c r="B22" s="37" t="s">
        <v>43</v>
      </c>
      <c r="C22" s="20" t="s">
        <v>28</v>
      </c>
      <c r="D22" s="22">
        <v>8</v>
      </c>
      <c r="E22" s="38">
        <f t="shared" si="1"/>
        <v>9.68</v>
      </c>
      <c r="F22" s="74"/>
    </row>
    <row r="23" spans="1:6" ht="18.600000000000001" customHeight="1" x14ac:dyDescent="0.25">
      <c r="A23" s="75"/>
      <c r="B23" s="37" t="s">
        <v>44</v>
      </c>
      <c r="C23" s="20" t="s">
        <v>28</v>
      </c>
      <c r="D23" s="22">
        <v>10</v>
      </c>
      <c r="E23" s="38">
        <f t="shared" si="1"/>
        <v>12.1</v>
      </c>
      <c r="F23" s="74"/>
    </row>
    <row r="24" spans="1:6" ht="18.600000000000001" customHeight="1" x14ac:dyDescent="0.25">
      <c r="A24" s="75"/>
      <c r="B24" s="37" t="s">
        <v>45</v>
      </c>
      <c r="C24" s="20" t="s">
        <v>28</v>
      </c>
      <c r="D24" s="22">
        <v>15</v>
      </c>
      <c r="E24" s="38">
        <f t="shared" si="1"/>
        <v>18.149999999999999</v>
      </c>
      <c r="F24" s="74"/>
    </row>
    <row r="25" spans="1:6" x14ac:dyDescent="0.25">
      <c r="A25" s="75" t="s">
        <v>19</v>
      </c>
      <c r="B25" s="35" t="s">
        <v>47</v>
      </c>
      <c r="C25" s="36"/>
      <c r="D25" s="23"/>
      <c r="E25" s="28"/>
      <c r="F25" s="74"/>
    </row>
    <row r="26" spans="1:6" x14ac:dyDescent="0.25">
      <c r="A26" s="75"/>
      <c r="B26" s="37" t="s">
        <v>40</v>
      </c>
      <c r="C26" s="20" t="s">
        <v>28</v>
      </c>
      <c r="D26" s="27">
        <v>3</v>
      </c>
      <c r="E26" s="28">
        <f>D26*1.21</f>
        <v>3.63</v>
      </c>
      <c r="F26" s="74"/>
    </row>
    <row r="27" spans="1:6" x14ac:dyDescent="0.25">
      <c r="A27" s="75"/>
      <c r="B27" s="37" t="s">
        <v>41</v>
      </c>
      <c r="C27" s="20" t="s">
        <v>28</v>
      </c>
      <c r="D27" s="27">
        <v>4</v>
      </c>
      <c r="E27" s="28">
        <f t="shared" ref="E27:E31" si="2">D27*1.21</f>
        <v>4.84</v>
      </c>
      <c r="F27" s="74"/>
    </row>
    <row r="28" spans="1:6" x14ac:dyDescent="0.25">
      <c r="A28" s="75"/>
      <c r="B28" s="37" t="s">
        <v>42</v>
      </c>
      <c r="C28" s="20" t="s">
        <v>28</v>
      </c>
      <c r="D28" s="27">
        <v>7</v>
      </c>
      <c r="E28" s="28">
        <f t="shared" si="2"/>
        <v>8.4699999999999989</v>
      </c>
      <c r="F28" s="74"/>
    </row>
    <row r="29" spans="1:6" x14ac:dyDescent="0.25">
      <c r="A29" s="75"/>
      <c r="B29" s="37" t="s">
        <v>43</v>
      </c>
      <c r="C29" s="20" t="s">
        <v>28</v>
      </c>
      <c r="D29" s="27">
        <v>7</v>
      </c>
      <c r="E29" s="28">
        <f t="shared" si="2"/>
        <v>8.4699999999999989</v>
      </c>
      <c r="F29" s="74"/>
    </row>
    <row r="30" spans="1:6" x14ac:dyDescent="0.25">
      <c r="A30" s="75"/>
      <c r="B30" s="37" t="s">
        <v>44</v>
      </c>
      <c r="C30" s="20" t="s">
        <v>28</v>
      </c>
      <c r="D30" s="27">
        <v>8</v>
      </c>
      <c r="E30" s="28">
        <f t="shared" si="2"/>
        <v>9.68</v>
      </c>
      <c r="F30" s="74"/>
    </row>
    <row r="31" spans="1:6" ht="15" customHeight="1" x14ac:dyDescent="0.25">
      <c r="A31" s="75"/>
      <c r="B31" s="37" t="s">
        <v>45</v>
      </c>
      <c r="C31" s="20" t="s">
        <v>28</v>
      </c>
      <c r="D31" s="27">
        <v>11</v>
      </c>
      <c r="E31" s="28">
        <f t="shared" si="2"/>
        <v>13.309999999999999</v>
      </c>
      <c r="F31" s="74"/>
    </row>
    <row r="32" spans="1:6" ht="16.899999999999999" customHeight="1" x14ac:dyDescent="0.25">
      <c r="A32" s="75" t="s">
        <v>20</v>
      </c>
      <c r="B32" s="35" t="s">
        <v>48</v>
      </c>
      <c r="C32" s="36"/>
      <c r="D32" s="23"/>
      <c r="E32" s="28"/>
      <c r="F32" s="74"/>
    </row>
    <row r="33" spans="1:6" ht="16.149999999999999" customHeight="1" x14ac:dyDescent="0.25">
      <c r="A33" s="75"/>
      <c r="B33" s="37" t="s">
        <v>40</v>
      </c>
      <c r="C33" s="20" t="s">
        <v>28</v>
      </c>
      <c r="D33" s="22">
        <v>6</v>
      </c>
      <c r="E33" s="38">
        <f>D33*1.21</f>
        <v>7.26</v>
      </c>
      <c r="F33" s="74"/>
    </row>
    <row r="34" spans="1:6" ht="16.149999999999999" customHeight="1" x14ac:dyDescent="0.25">
      <c r="A34" s="75"/>
      <c r="B34" s="37" t="s">
        <v>41</v>
      </c>
      <c r="C34" s="20" t="s">
        <v>28</v>
      </c>
      <c r="D34" s="27">
        <v>8</v>
      </c>
      <c r="E34" s="38">
        <f t="shared" ref="E34:E38" si="3">D34*1.21</f>
        <v>9.68</v>
      </c>
      <c r="F34" s="74"/>
    </row>
    <row r="35" spans="1:6" ht="16.149999999999999" customHeight="1" x14ac:dyDescent="0.25">
      <c r="A35" s="75"/>
      <c r="B35" s="37" t="s">
        <v>42</v>
      </c>
      <c r="C35" s="20" t="s">
        <v>28</v>
      </c>
      <c r="D35" s="27">
        <v>12</v>
      </c>
      <c r="E35" s="38">
        <f t="shared" si="3"/>
        <v>14.52</v>
      </c>
      <c r="F35" s="74"/>
    </row>
    <row r="36" spans="1:6" ht="16.149999999999999" customHeight="1" x14ac:dyDescent="0.25">
      <c r="A36" s="75"/>
      <c r="B36" s="37" t="s">
        <v>43</v>
      </c>
      <c r="C36" s="20" t="s">
        <v>28</v>
      </c>
      <c r="D36" s="27">
        <v>13</v>
      </c>
      <c r="E36" s="38">
        <f t="shared" si="3"/>
        <v>15.73</v>
      </c>
      <c r="F36" s="74"/>
    </row>
    <row r="37" spans="1:6" ht="16.149999999999999" customHeight="1" x14ac:dyDescent="0.25">
      <c r="A37" s="75"/>
      <c r="B37" s="37" t="s">
        <v>44</v>
      </c>
      <c r="C37" s="20" t="s">
        <v>28</v>
      </c>
      <c r="D37" s="27">
        <v>14</v>
      </c>
      <c r="E37" s="38">
        <f t="shared" si="3"/>
        <v>16.939999999999998</v>
      </c>
      <c r="F37" s="74"/>
    </row>
    <row r="38" spans="1:6" ht="16.149999999999999" customHeight="1" x14ac:dyDescent="0.25">
      <c r="A38" s="75"/>
      <c r="B38" s="37" t="s">
        <v>45</v>
      </c>
      <c r="C38" s="20" t="s">
        <v>28</v>
      </c>
      <c r="D38" s="27">
        <v>20</v>
      </c>
      <c r="E38" s="38">
        <f t="shared" si="3"/>
        <v>24.2</v>
      </c>
      <c r="F38" s="74"/>
    </row>
    <row r="39" spans="1:6" ht="15.75" customHeight="1" x14ac:dyDescent="0.25">
      <c r="A39" s="75" t="s">
        <v>21</v>
      </c>
      <c r="B39" s="35" t="s">
        <v>49</v>
      </c>
      <c r="C39" s="20"/>
      <c r="D39" s="23"/>
      <c r="E39" s="28"/>
      <c r="F39" s="74"/>
    </row>
    <row r="40" spans="1:6" ht="16.149999999999999" customHeight="1" x14ac:dyDescent="0.25">
      <c r="A40" s="75"/>
      <c r="B40" s="37" t="s">
        <v>40</v>
      </c>
      <c r="C40" s="20" t="s">
        <v>28</v>
      </c>
      <c r="D40" s="27">
        <v>9.42</v>
      </c>
      <c r="E40" s="38">
        <f>D40*1.21</f>
        <v>11.398199999999999</v>
      </c>
      <c r="F40" s="74"/>
    </row>
    <row r="41" spans="1:6" ht="16.149999999999999" customHeight="1" x14ac:dyDescent="0.25">
      <c r="A41" s="75"/>
      <c r="B41" s="37" t="s">
        <v>41</v>
      </c>
      <c r="C41" s="20" t="s">
        <v>28</v>
      </c>
      <c r="D41" s="27">
        <v>11.32</v>
      </c>
      <c r="E41" s="38">
        <f t="shared" ref="E41:E71" si="4">D41*1.21</f>
        <v>13.6972</v>
      </c>
      <c r="F41" s="74"/>
    </row>
    <row r="42" spans="1:6" ht="16.149999999999999" customHeight="1" x14ac:dyDescent="0.25">
      <c r="A42" s="75"/>
      <c r="B42" s="37" t="s">
        <v>42</v>
      </c>
      <c r="C42" s="20" t="s">
        <v>28</v>
      </c>
      <c r="D42" s="27">
        <v>16.21</v>
      </c>
      <c r="E42" s="38">
        <f t="shared" si="4"/>
        <v>19.614100000000001</v>
      </c>
      <c r="F42" s="74"/>
    </row>
    <row r="43" spans="1:6" ht="16.149999999999999" customHeight="1" x14ac:dyDescent="0.25">
      <c r="A43" s="75"/>
      <c r="B43" s="37" t="s">
        <v>43</v>
      </c>
      <c r="C43" s="20" t="s">
        <v>28</v>
      </c>
      <c r="D43" s="27">
        <v>17.29</v>
      </c>
      <c r="E43" s="38">
        <f t="shared" si="4"/>
        <v>20.9209</v>
      </c>
      <c r="F43" s="74"/>
    </row>
    <row r="44" spans="1:6" ht="16.149999999999999" customHeight="1" x14ac:dyDescent="0.25">
      <c r="A44" s="75"/>
      <c r="B44" s="37" t="s">
        <v>44</v>
      </c>
      <c r="C44" s="20" t="s">
        <v>28</v>
      </c>
      <c r="D44" s="27">
        <v>22.45</v>
      </c>
      <c r="E44" s="38">
        <f t="shared" si="4"/>
        <v>27.164499999999997</v>
      </c>
      <c r="F44" s="74"/>
    </row>
    <row r="45" spans="1:6" ht="16.149999999999999" customHeight="1" x14ac:dyDescent="0.25">
      <c r="A45" s="75"/>
      <c r="B45" s="37" t="s">
        <v>45</v>
      </c>
      <c r="C45" s="20" t="s">
        <v>28</v>
      </c>
      <c r="D45" s="27">
        <v>30</v>
      </c>
      <c r="E45" s="38">
        <f t="shared" si="4"/>
        <v>36.299999999999997</v>
      </c>
      <c r="F45" s="74"/>
    </row>
    <row r="46" spans="1:6" ht="28.5" customHeight="1" x14ac:dyDescent="0.25">
      <c r="A46" s="20" t="s">
        <v>22</v>
      </c>
      <c r="B46" s="39" t="s">
        <v>147</v>
      </c>
      <c r="C46" s="40" t="s">
        <v>50</v>
      </c>
      <c r="D46" s="41">
        <v>10</v>
      </c>
      <c r="E46" s="38">
        <f t="shared" si="4"/>
        <v>12.1</v>
      </c>
      <c r="F46" s="42" t="s">
        <v>130</v>
      </c>
    </row>
    <row r="47" spans="1:6" s="3" customFormat="1" ht="31.15" customHeight="1" x14ac:dyDescent="0.25">
      <c r="A47" s="26" t="s">
        <v>23</v>
      </c>
      <c r="B47" s="21" t="s">
        <v>149</v>
      </c>
      <c r="C47" s="26" t="s">
        <v>28</v>
      </c>
      <c r="D47" s="22">
        <v>30</v>
      </c>
      <c r="E47" s="38">
        <f t="shared" si="4"/>
        <v>36.299999999999997</v>
      </c>
      <c r="F47" s="34" t="s">
        <v>112</v>
      </c>
    </row>
    <row r="48" spans="1:6" ht="20.25" customHeight="1" x14ac:dyDescent="0.25">
      <c r="A48" s="20" t="s">
        <v>24</v>
      </c>
      <c r="B48" s="43" t="s">
        <v>140</v>
      </c>
      <c r="C48" s="26" t="s">
        <v>28</v>
      </c>
      <c r="D48" s="27">
        <v>60</v>
      </c>
      <c r="E48" s="38">
        <f t="shared" si="4"/>
        <v>72.599999999999994</v>
      </c>
      <c r="F48" s="44" t="s">
        <v>139</v>
      </c>
    </row>
    <row r="49" spans="1:6" ht="29.25" customHeight="1" x14ac:dyDescent="0.25">
      <c r="A49" s="20" t="s">
        <v>25</v>
      </c>
      <c r="B49" s="25" t="s">
        <v>150</v>
      </c>
      <c r="C49" s="26" t="s">
        <v>28</v>
      </c>
      <c r="D49" s="27">
        <v>50.07</v>
      </c>
      <c r="E49" s="38">
        <f t="shared" si="4"/>
        <v>60.584699999999998</v>
      </c>
      <c r="F49" s="34" t="s">
        <v>151</v>
      </c>
    </row>
    <row r="50" spans="1:6" ht="17.25" customHeight="1" x14ac:dyDescent="0.25">
      <c r="A50" s="20" t="s">
        <v>26</v>
      </c>
      <c r="B50" s="43" t="s">
        <v>152</v>
      </c>
      <c r="C50" s="26" t="s">
        <v>28</v>
      </c>
      <c r="D50" s="27">
        <v>70</v>
      </c>
      <c r="E50" s="38">
        <f t="shared" si="4"/>
        <v>84.7</v>
      </c>
      <c r="F50" s="44" t="s">
        <v>153</v>
      </c>
    </row>
    <row r="51" spans="1:6" ht="29.25" customHeight="1" x14ac:dyDescent="0.25">
      <c r="A51" s="20" t="s">
        <v>27</v>
      </c>
      <c r="B51" s="25" t="s">
        <v>154</v>
      </c>
      <c r="C51" s="26" t="s">
        <v>28</v>
      </c>
      <c r="D51" s="27">
        <v>60</v>
      </c>
      <c r="E51" s="38">
        <f t="shared" si="4"/>
        <v>72.599999999999994</v>
      </c>
      <c r="F51" s="34" t="s">
        <v>92</v>
      </c>
    </row>
    <row r="52" spans="1:6" ht="15.6" customHeight="1" x14ac:dyDescent="0.25">
      <c r="A52" s="20" t="s">
        <v>53</v>
      </c>
      <c r="B52" s="37" t="s">
        <v>51</v>
      </c>
      <c r="C52" s="26" t="s">
        <v>28</v>
      </c>
      <c r="D52" s="27">
        <v>111.14</v>
      </c>
      <c r="E52" s="38">
        <f t="shared" si="4"/>
        <v>134.4794</v>
      </c>
      <c r="F52" s="34" t="s">
        <v>93</v>
      </c>
    </row>
    <row r="53" spans="1:6" ht="13.9" customHeight="1" x14ac:dyDescent="0.25">
      <c r="A53" s="20" t="s">
        <v>55</v>
      </c>
      <c r="B53" s="45" t="s">
        <v>80</v>
      </c>
      <c r="C53" s="26" t="s">
        <v>28</v>
      </c>
      <c r="D53" s="27">
        <v>15</v>
      </c>
      <c r="E53" s="38">
        <f t="shared" si="4"/>
        <v>18.149999999999999</v>
      </c>
      <c r="F53" s="34" t="s">
        <v>94</v>
      </c>
    </row>
    <row r="54" spans="1:6" ht="27" customHeight="1" x14ac:dyDescent="0.25">
      <c r="A54" s="20" t="s">
        <v>56</v>
      </c>
      <c r="B54" s="45" t="s">
        <v>52</v>
      </c>
      <c r="C54" s="26" t="s">
        <v>28</v>
      </c>
      <c r="D54" s="27">
        <v>30</v>
      </c>
      <c r="E54" s="38">
        <f t="shared" si="4"/>
        <v>36.299999999999997</v>
      </c>
      <c r="F54" s="42" t="s">
        <v>94</v>
      </c>
    </row>
    <row r="55" spans="1:6" ht="26.45" customHeight="1" x14ac:dyDescent="0.25">
      <c r="A55" s="20" t="s">
        <v>58</v>
      </c>
      <c r="B55" s="45" t="s">
        <v>54</v>
      </c>
      <c r="C55" s="20" t="s">
        <v>10</v>
      </c>
      <c r="D55" s="27">
        <v>15</v>
      </c>
      <c r="E55" s="38">
        <f t="shared" si="4"/>
        <v>18.149999999999999</v>
      </c>
      <c r="F55" s="34" t="s">
        <v>95</v>
      </c>
    </row>
    <row r="56" spans="1:6" ht="28.9" customHeight="1" x14ac:dyDescent="0.25">
      <c r="A56" s="20" t="s">
        <v>60</v>
      </c>
      <c r="B56" s="45" t="s">
        <v>155</v>
      </c>
      <c r="C56" s="20" t="s">
        <v>10</v>
      </c>
      <c r="D56" s="27">
        <v>10</v>
      </c>
      <c r="E56" s="38">
        <f t="shared" si="4"/>
        <v>12.1</v>
      </c>
      <c r="F56" s="34" t="s">
        <v>96</v>
      </c>
    </row>
    <row r="57" spans="1:6" x14ac:dyDescent="0.25">
      <c r="A57" s="20" t="s">
        <v>62</v>
      </c>
      <c r="B57" s="45" t="s">
        <v>57</v>
      </c>
      <c r="C57" s="40" t="s">
        <v>50</v>
      </c>
      <c r="D57" s="27">
        <v>15</v>
      </c>
      <c r="E57" s="38">
        <f t="shared" si="4"/>
        <v>18.149999999999999</v>
      </c>
      <c r="F57" s="34" t="s">
        <v>105</v>
      </c>
    </row>
    <row r="58" spans="1:6" ht="27" customHeight="1" x14ac:dyDescent="0.25">
      <c r="A58" s="20" t="s">
        <v>64</v>
      </c>
      <c r="B58" s="21" t="s">
        <v>156</v>
      </c>
      <c r="C58" s="26" t="s">
        <v>28</v>
      </c>
      <c r="D58" s="27">
        <v>15</v>
      </c>
      <c r="E58" s="38">
        <f t="shared" si="4"/>
        <v>18.149999999999999</v>
      </c>
      <c r="F58" s="24" t="s">
        <v>113</v>
      </c>
    </row>
    <row r="59" spans="1:6" ht="17.45" customHeight="1" x14ac:dyDescent="0.25">
      <c r="A59" s="20" t="s">
        <v>65</v>
      </c>
      <c r="B59" s="30" t="s">
        <v>81</v>
      </c>
      <c r="C59" s="26" t="s">
        <v>28</v>
      </c>
      <c r="D59" s="27">
        <v>30</v>
      </c>
      <c r="E59" s="38">
        <f t="shared" si="4"/>
        <v>36.299999999999997</v>
      </c>
      <c r="F59" s="24" t="s">
        <v>104</v>
      </c>
    </row>
    <row r="60" spans="1:6" ht="28.5" customHeight="1" x14ac:dyDescent="0.25">
      <c r="A60" s="20" t="s">
        <v>66</v>
      </c>
      <c r="B60" s="21" t="s">
        <v>157</v>
      </c>
      <c r="C60" s="20" t="s">
        <v>10</v>
      </c>
      <c r="D60" s="27">
        <v>23</v>
      </c>
      <c r="E60" s="38">
        <f t="shared" si="4"/>
        <v>27.83</v>
      </c>
      <c r="F60" s="32" t="s">
        <v>158</v>
      </c>
    </row>
    <row r="61" spans="1:6" ht="24.75" customHeight="1" x14ac:dyDescent="0.25">
      <c r="A61" s="20" t="s">
        <v>67</v>
      </c>
      <c r="B61" s="21" t="s">
        <v>159</v>
      </c>
      <c r="C61" s="20" t="s">
        <v>10</v>
      </c>
      <c r="D61" s="27">
        <v>25</v>
      </c>
      <c r="E61" s="38">
        <f t="shared" si="4"/>
        <v>30.25</v>
      </c>
      <c r="F61" s="24" t="s">
        <v>99</v>
      </c>
    </row>
    <row r="62" spans="1:6" ht="37.9" customHeight="1" x14ac:dyDescent="0.25">
      <c r="A62" s="20" t="s">
        <v>68</v>
      </c>
      <c r="B62" s="25" t="s">
        <v>141</v>
      </c>
      <c r="C62" s="20" t="s">
        <v>10</v>
      </c>
      <c r="D62" s="27">
        <v>20</v>
      </c>
      <c r="E62" s="38">
        <f t="shared" si="4"/>
        <v>24.2</v>
      </c>
      <c r="F62" s="24" t="s">
        <v>131</v>
      </c>
    </row>
    <row r="63" spans="1:6" ht="40.9" customHeight="1" x14ac:dyDescent="0.25">
      <c r="A63" s="20" t="s">
        <v>69</v>
      </c>
      <c r="B63" s="21" t="s">
        <v>142</v>
      </c>
      <c r="C63" s="20" t="s">
        <v>10</v>
      </c>
      <c r="D63" s="27">
        <v>20</v>
      </c>
      <c r="E63" s="38">
        <f t="shared" si="4"/>
        <v>24.2</v>
      </c>
      <c r="F63" s="24" t="s">
        <v>131</v>
      </c>
    </row>
    <row r="64" spans="1:6" ht="28.9" customHeight="1" x14ac:dyDescent="0.25">
      <c r="A64" s="20" t="s">
        <v>71</v>
      </c>
      <c r="B64" s="30" t="s">
        <v>82</v>
      </c>
      <c r="C64" s="26" t="s">
        <v>28</v>
      </c>
      <c r="D64" s="27">
        <v>15</v>
      </c>
      <c r="E64" s="38">
        <f t="shared" si="4"/>
        <v>18.149999999999999</v>
      </c>
      <c r="F64" s="24" t="s">
        <v>107</v>
      </c>
    </row>
    <row r="65" spans="1:6" ht="25.15" customHeight="1" x14ac:dyDescent="0.25">
      <c r="A65" s="20" t="s">
        <v>72</v>
      </c>
      <c r="B65" s="30" t="s">
        <v>100</v>
      </c>
      <c r="C65" s="26" t="s">
        <v>28</v>
      </c>
      <c r="D65" s="27">
        <v>15</v>
      </c>
      <c r="E65" s="38">
        <f t="shared" si="4"/>
        <v>18.149999999999999</v>
      </c>
      <c r="F65" s="24" t="s">
        <v>115</v>
      </c>
    </row>
    <row r="66" spans="1:6" ht="27.6" customHeight="1" x14ac:dyDescent="0.25">
      <c r="A66" s="20" t="s">
        <v>73</v>
      </c>
      <c r="B66" s="28" t="s">
        <v>70</v>
      </c>
      <c r="C66" s="26" t="s">
        <v>28</v>
      </c>
      <c r="D66" s="27">
        <v>5</v>
      </c>
      <c r="E66" s="38">
        <f t="shared" si="4"/>
        <v>6.05</v>
      </c>
      <c r="F66" s="24" t="s">
        <v>103</v>
      </c>
    </row>
    <row r="67" spans="1:6" ht="14.45" customHeight="1" x14ac:dyDescent="0.25">
      <c r="A67" s="20" t="s">
        <v>74</v>
      </c>
      <c r="B67" s="30" t="s">
        <v>77</v>
      </c>
      <c r="C67" s="26" t="s">
        <v>28</v>
      </c>
      <c r="D67" s="27" t="s">
        <v>79</v>
      </c>
      <c r="E67" s="38">
        <f t="shared" si="4"/>
        <v>1.21</v>
      </c>
      <c r="F67" s="24" t="s">
        <v>108</v>
      </c>
    </row>
    <row r="68" spans="1:6" ht="28.9" customHeight="1" x14ac:dyDescent="0.25">
      <c r="A68" s="20" t="s">
        <v>75</v>
      </c>
      <c r="B68" s="21" t="s">
        <v>121</v>
      </c>
      <c r="C68" s="20" t="s">
        <v>10</v>
      </c>
      <c r="D68" s="27">
        <v>7.24</v>
      </c>
      <c r="E68" s="38">
        <f t="shared" si="4"/>
        <v>8.7604000000000006</v>
      </c>
      <c r="F68" s="46" t="s">
        <v>122</v>
      </c>
    </row>
    <row r="69" spans="1:6" ht="27.6" customHeight="1" x14ac:dyDescent="0.25">
      <c r="A69" s="20" t="s">
        <v>76</v>
      </c>
      <c r="B69" s="28" t="s">
        <v>59</v>
      </c>
      <c r="C69" s="20" t="s">
        <v>10</v>
      </c>
      <c r="D69" s="27">
        <v>2.5</v>
      </c>
      <c r="E69" s="38">
        <f t="shared" si="4"/>
        <v>3.0249999999999999</v>
      </c>
      <c r="F69" s="46" t="s">
        <v>97</v>
      </c>
    </row>
    <row r="70" spans="1:6" ht="30" customHeight="1" x14ac:dyDescent="0.25">
      <c r="A70" s="20" t="s">
        <v>78</v>
      </c>
      <c r="B70" s="28" t="s">
        <v>61</v>
      </c>
      <c r="C70" s="20" t="s">
        <v>10</v>
      </c>
      <c r="D70" s="27">
        <v>5</v>
      </c>
      <c r="E70" s="38">
        <f t="shared" si="4"/>
        <v>6.05</v>
      </c>
      <c r="F70" s="34" t="s">
        <v>98</v>
      </c>
    </row>
    <row r="71" spans="1:6" ht="18.600000000000001" customHeight="1" x14ac:dyDescent="0.25">
      <c r="A71" s="20" t="s">
        <v>120</v>
      </c>
      <c r="B71" s="28" t="s">
        <v>63</v>
      </c>
      <c r="C71" s="20" t="s">
        <v>10</v>
      </c>
      <c r="D71" s="27">
        <v>300</v>
      </c>
      <c r="E71" s="38">
        <f t="shared" si="4"/>
        <v>363</v>
      </c>
      <c r="F71" s="47" t="s">
        <v>135</v>
      </c>
    </row>
    <row r="72" spans="1:6" ht="18.600000000000001" customHeight="1" x14ac:dyDescent="0.25">
      <c r="A72" s="20" t="s">
        <v>134</v>
      </c>
      <c r="B72" s="80" t="s">
        <v>160</v>
      </c>
      <c r="C72" s="20" t="s">
        <v>10</v>
      </c>
      <c r="D72" s="27">
        <v>90</v>
      </c>
      <c r="E72" s="38">
        <f>D72*1.21</f>
        <v>108.89999999999999</v>
      </c>
      <c r="F72" s="47" t="s">
        <v>136</v>
      </c>
    </row>
    <row r="73" spans="1:6" x14ac:dyDescent="0.25">
      <c r="B73" s="6" t="s">
        <v>132</v>
      </c>
      <c r="C73" s="5"/>
    </row>
    <row r="74" spans="1:6" x14ac:dyDescent="0.25">
      <c r="B74" s="48" t="s">
        <v>133</v>
      </c>
      <c r="C74" s="49" t="s">
        <v>10</v>
      </c>
      <c r="D74" s="48">
        <v>10</v>
      </c>
      <c r="E74" s="48">
        <f>D74*1.21</f>
        <v>12.1</v>
      </c>
    </row>
    <row r="75" spans="1:6" x14ac:dyDescent="0.25">
      <c r="B75" s="48" t="s">
        <v>123</v>
      </c>
      <c r="C75" s="49" t="s">
        <v>10</v>
      </c>
      <c r="D75" s="48">
        <v>35</v>
      </c>
      <c r="E75" s="48">
        <f t="shared" ref="E75:E80" si="5">D75*1.21</f>
        <v>42.35</v>
      </c>
    </row>
    <row r="76" spans="1:6" x14ac:dyDescent="0.25">
      <c r="B76" s="48" t="s">
        <v>124</v>
      </c>
      <c r="C76" s="49" t="s">
        <v>10</v>
      </c>
      <c r="D76" s="48">
        <v>40</v>
      </c>
      <c r="E76" s="48">
        <f t="shared" si="5"/>
        <v>48.4</v>
      </c>
    </row>
    <row r="77" spans="1:6" x14ac:dyDescent="0.25">
      <c r="B77" s="48" t="s">
        <v>125</v>
      </c>
      <c r="C77" s="49" t="s">
        <v>10</v>
      </c>
      <c r="D77" s="48">
        <v>45</v>
      </c>
      <c r="E77" s="48">
        <f t="shared" si="5"/>
        <v>54.449999999999996</v>
      </c>
    </row>
    <row r="78" spans="1:6" x14ac:dyDescent="0.25">
      <c r="B78" s="48" t="s">
        <v>161</v>
      </c>
      <c r="C78" s="49" t="s">
        <v>10</v>
      </c>
      <c r="D78" s="48" t="s">
        <v>162</v>
      </c>
      <c r="E78" s="48" t="s">
        <v>163</v>
      </c>
    </row>
    <row r="79" spans="1:6" x14ac:dyDescent="0.25">
      <c r="B79" s="48" t="s">
        <v>126</v>
      </c>
      <c r="C79" s="49" t="s">
        <v>10</v>
      </c>
      <c r="D79" s="48">
        <v>130</v>
      </c>
      <c r="E79" s="48">
        <f t="shared" si="5"/>
        <v>157.29999999999998</v>
      </c>
    </row>
    <row r="80" spans="1:6" x14ac:dyDescent="0.25">
      <c r="B80" s="48" t="s">
        <v>127</v>
      </c>
      <c r="C80" s="49" t="s">
        <v>10</v>
      </c>
      <c r="D80" s="48">
        <v>80</v>
      </c>
      <c r="E80" s="48">
        <f t="shared" si="5"/>
        <v>96.8</v>
      </c>
    </row>
    <row r="81" spans="2:2" x14ac:dyDescent="0.25">
      <c r="B81" s="4" t="s">
        <v>164</v>
      </c>
    </row>
  </sheetData>
  <mergeCells count="5">
    <mergeCell ref="F18:F45"/>
    <mergeCell ref="A39:A45"/>
    <mergeCell ref="A18:A24"/>
    <mergeCell ref="A25:A31"/>
    <mergeCell ref="A32:A38"/>
  </mergeCells>
  <phoneticPr fontId="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858CC-9120-40AB-AEBA-45D14AE078D6}">
  <dimension ref="A1:F45"/>
  <sheetViews>
    <sheetView topLeftCell="A16" workbookViewId="0">
      <selection activeCell="B22" sqref="B22"/>
    </sheetView>
  </sheetViews>
  <sheetFormatPr defaultColWidth="8.85546875" defaultRowHeight="15" x14ac:dyDescent="0.25"/>
  <cols>
    <col min="1" max="1" width="5.140625" style="7" customWidth="1"/>
    <col min="2" max="2" width="85" style="7" customWidth="1"/>
    <col min="3" max="3" width="8.85546875" style="7"/>
    <col min="4" max="4" width="10" style="7" customWidth="1"/>
    <col min="5" max="5" width="10.7109375" style="7" customWidth="1"/>
    <col min="7" max="16384" width="8.85546875" style="7"/>
  </cols>
  <sheetData>
    <row r="1" spans="1:5" ht="28.9" customHeight="1" x14ac:dyDescent="0.25">
      <c r="A1" s="50" t="s">
        <v>4</v>
      </c>
      <c r="B1" s="51" t="s">
        <v>165</v>
      </c>
      <c r="C1" s="50" t="s">
        <v>5</v>
      </c>
      <c r="D1" s="17" t="s">
        <v>109</v>
      </c>
      <c r="E1" s="17" t="s">
        <v>110</v>
      </c>
    </row>
    <row r="2" spans="1:5" ht="15.6" customHeight="1" x14ac:dyDescent="0.25">
      <c r="A2" s="52" t="s">
        <v>0</v>
      </c>
      <c r="B2" s="53" t="s">
        <v>166</v>
      </c>
      <c r="C2" s="54" t="s">
        <v>167</v>
      </c>
      <c r="D2" s="55">
        <v>105.1</v>
      </c>
      <c r="E2" s="56">
        <f>D2*1.21</f>
        <v>127.17099999999999</v>
      </c>
    </row>
    <row r="3" spans="1:5" ht="15.6" customHeight="1" x14ac:dyDescent="0.25">
      <c r="A3" s="52" t="s">
        <v>1</v>
      </c>
      <c r="B3" s="53" t="s">
        <v>168</v>
      </c>
      <c r="C3" s="54" t="s">
        <v>167</v>
      </c>
      <c r="D3" s="55" t="s">
        <v>169</v>
      </c>
      <c r="E3" s="56">
        <f t="shared" ref="E3:E19" si="0">D3*1.21</f>
        <v>62.157699999999998</v>
      </c>
    </row>
    <row r="4" spans="1:5" ht="15.6" customHeight="1" x14ac:dyDescent="0.25">
      <c r="A4" s="52" t="s">
        <v>2</v>
      </c>
      <c r="B4" s="53" t="s">
        <v>170</v>
      </c>
      <c r="C4" s="54" t="s">
        <v>167</v>
      </c>
      <c r="D4" s="55" t="s">
        <v>171</v>
      </c>
      <c r="E4" s="56">
        <f t="shared" si="0"/>
        <v>101.035</v>
      </c>
    </row>
    <row r="5" spans="1:5" ht="16.899999999999999" customHeight="1" x14ac:dyDescent="0.25">
      <c r="A5" s="52" t="s">
        <v>3</v>
      </c>
      <c r="B5" s="53" t="s">
        <v>172</v>
      </c>
      <c r="C5" s="54" t="s">
        <v>167</v>
      </c>
      <c r="D5" s="57" t="s">
        <v>173</v>
      </c>
      <c r="E5" s="56">
        <f t="shared" si="0"/>
        <v>42.132199999999997</v>
      </c>
    </row>
    <row r="6" spans="1:5" ht="15.6" customHeight="1" x14ac:dyDescent="0.25">
      <c r="A6" s="52" t="s">
        <v>6</v>
      </c>
      <c r="B6" s="53" t="s">
        <v>174</v>
      </c>
      <c r="C6" s="54" t="s">
        <v>167</v>
      </c>
      <c r="D6" s="55">
        <v>23.76</v>
      </c>
      <c r="E6" s="56">
        <f t="shared" si="0"/>
        <v>28.749600000000001</v>
      </c>
    </row>
    <row r="7" spans="1:5" ht="15.6" customHeight="1" x14ac:dyDescent="0.25">
      <c r="A7" s="52" t="s">
        <v>7</v>
      </c>
      <c r="B7" s="53" t="s">
        <v>175</v>
      </c>
      <c r="C7" s="54" t="s">
        <v>167</v>
      </c>
      <c r="D7" s="55">
        <v>23.76</v>
      </c>
      <c r="E7" s="56">
        <f t="shared" si="0"/>
        <v>28.749600000000001</v>
      </c>
    </row>
    <row r="8" spans="1:5" ht="15.6" customHeight="1" x14ac:dyDescent="0.25">
      <c r="A8" s="52" t="s">
        <v>8</v>
      </c>
      <c r="B8" s="53" t="s">
        <v>176</v>
      </c>
      <c r="C8" s="54" t="s">
        <v>167</v>
      </c>
      <c r="D8" s="55">
        <v>65.11</v>
      </c>
      <c r="E8" s="56">
        <f t="shared" si="0"/>
        <v>78.78309999999999</v>
      </c>
    </row>
    <row r="9" spans="1:5" ht="15.6" customHeight="1" x14ac:dyDescent="0.25">
      <c r="A9" s="52" t="s">
        <v>9</v>
      </c>
      <c r="B9" s="53" t="s">
        <v>177</v>
      </c>
      <c r="C9" s="54" t="s">
        <v>167</v>
      </c>
      <c r="D9" s="55" t="s">
        <v>178</v>
      </c>
      <c r="E9" s="56">
        <f t="shared" si="0"/>
        <v>120.7338</v>
      </c>
    </row>
    <row r="10" spans="1:5" ht="15.6" customHeight="1" x14ac:dyDescent="0.25">
      <c r="A10" s="52" t="s">
        <v>11</v>
      </c>
      <c r="B10" s="53" t="s">
        <v>179</v>
      </c>
      <c r="C10" s="54" t="s">
        <v>167</v>
      </c>
      <c r="D10" s="55">
        <v>27</v>
      </c>
      <c r="E10" s="56">
        <f t="shared" si="0"/>
        <v>32.67</v>
      </c>
    </row>
    <row r="11" spans="1:5" ht="15.6" customHeight="1" x14ac:dyDescent="0.25">
      <c r="A11" s="52" t="s">
        <v>12</v>
      </c>
      <c r="B11" s="53" t="s">
        <v>180</v>
      </c>
      <c r="C11" s="54" t="s">
        <v>10</v>
      </c>
      <c r="D11" s="55">
        <v>232</v>
      </c>
      <c r="E11" s="56">
        <f t="shared" si="0"/>
        <v>280.71999999999997</v>
      </c>
    </row>
    <row r="12" spans="1:5" ht="15.6" customHeight="1" x14ac:dyDescent="0.25">
      <c r="A12" s="52" t="s">
        <v>13</v>
      </c>
      <c r="B12" s="53" t="s">
        <v>181</v>
      </c>
      <c r="C12" s="54" t="s">
        <v>10</v>
      </c>
      <c r="D12" s="55">
        <v>227</v>
      </c>
      <c r="E12" s="56">
        <f t="shared" si="0"/>
        <v>274.67</v>
      </c>
    </row>
    <row r="13" spans="1:5" ht="15.6" customHeight="1" x14ac:dyDescent="0.25">
      <c r="A13" s="52" t="s">
        <v>14</v>
      </c>
      <c r="B13" s="53" t="s">
        <v>182</v>
      </c>
      <c r="C13" s="54" t="s">
        <v>10</v>
      </c>
      <c r="D13" s="55">
        <v>399.05</v>
      </c>
      <c r="E13" s="56">
        <f t="shared" si="0"/>
        <v>482.85050000000001</v>
      </c>
    </row>
    <row r="14" spans="1:5" ht="15.6" customHeight="1" x14ac:dyDescent="0.25">
      <c r="A14" s="52" t="s">
        <v>15</v>
      </c>
      <c r="B14" s="53" t="s">
        <v>183</v>
      </c>
      <c r="C14" s="54" t="s">
        <v>10</v>
      </c>
      <c r="D14" s="55">
        <v>152</v>
      </c>
      <c r="E14" s="56">
        <f t="shared" si="0"/>
        <v>183.92</v>
      </c>
    </row>
    <row r="15" spans="1:5" ht="15.6" customHeight="1" x14ac:dyDescent="0.25">
      <c r="A15" s="52" t="s">
        <v>16</v>
      </c>
      <c r="B15" s="53" t="s">
        <v>184</v>
      </c>
      <c r="C15" s="54" t="s">
        <v>10</v>
      </c>
      <c r="D15" s="55">
        <v>111.52</v>
      </c>
      <c r="E15" s="56">
        <f t="shared" si="0"/>
        <v>134.9392</v>
      </c>
    </row>
    <row r="16" spans="1:5" ht="15.6" customHeight="1" x14ac:dyDescent="0.25">
      <c r="A16" s="52" t="s">
        <v>46</v>
      </c>
      <c r="B16" s="53" t="s">
        <v>185</v>
      </c>
      <c r="C16" s="54" t="s">
        <v>167</v>
      </c>
      <c r="D16" s="55">
        <v>47.81</v>
      </c>
      <c r="E16" s="56">
        <f t="shared" si="0"/>
        <v>57.850099999999998</v>
      </c>
    </row>
    <row r="17" spans="1:5" ht="15.6" customHeight="1" x14ac:dyDescent="0.25">
      <c r="A17" s="52" t="s">
        <v>17</v>
      </c>
      <c r="B17" s="53" t="s">
        <v>186</v>
      </c>
      <c r="C17" s="54" t="s">
        <v>167</v>
      </c>
      <c r="D17" s="55">
        <v>43</v>
      </c>
      <c r="E17" s="56">
        <f t="shared" si="0"/>
        <v>52.03</v>
      </c>
    </row>
    <row r="18" spans="1:5" ht="15.6" customHeight="1" x14ac:dyDescent="0.25">
      <c r="A18" s="52" t="s">
        <v>18</v>
      </c>
      <c r="B18" s="53" t="s">
        <v>187</v>
      </c>
      <c r="C18" s="54" t="s">
        <v>10</v>
      </c>
      <c r="D18" s="55">
        <v>70.39</v>
      </c>
      <c r="E18" s="56">
        <f t="shared" si="0"/>
        <v>85.171899999999994</v>
      </c>
    </row>
    <row r="19" spans="1:5" ht="15.6" customHeight="1" x14ac:dyDescent="0.25">
      <c r="A19" s="52" t="s">
        <v>19</v>
      </c>
      <c r="B19" s="53" t="s">
        <v>188</v>
      </c>
      <c r="C19" s="54" t="s">
        <v>167</v>
      </c>
      <c r="D19" s="55">
        <v>145</v>
      </c>
      <c r="E19" s="56">
        <f t="shared" si="0"/>
        <v>175.45</v>
      </c>
    </row>
    <row r="20" spans="1:5" ht="15.6" customHeight="1" x14ac:dyDescent="0.25">
      <c r="A20" s="52" t="s">
        <v>20</v>
      </c>
      <c r="B20" s="53" t="s">
        <v>189</v>
      </c>
      <c r="C20" s="54" t="s">
        <v>167</v>
      </c>
      <c r="D20" s="55">
        <v>87</v>
      </c>
      <c r="E20" s="56">
        <v>105.27</v>
      </c>
    </row>
    <row r="21" spans="1:5" ht="15.6" customHeight="1" x14ac:dyDescent="0.25">
      <c r="A21" s="52" t="s">
        <v>21</v>
      </c>
      <c r="B21" s="53" t="s">
        <v>190</v>
      </c>
      <c r="C21" s="54" t="s">
        <v>167</v>
      </c>
      <c r="D21" s="55">
        <v>87</v>
      </c>
      <c r="E21" s="56">
        <v>105.27</v>
      </c>
    </row>
    <row r="22" spans="1:5" ht="15.6" customHeight="1" x14ac:dyDescent="0.25">
      <c r="A22" s="52" t="s">
        <v>22</v>
      </c>
      <c r="B22" s="53" t="s">
        <v>191</v>
      </c>
      <c r="C22" s="52" t="s">
        <v>192</v>
      </c>
      <c r="D22" s="57">
        <v>72.400000000000006</v>
      </c>
      <c r="E22" s="58">
        <v>87.603999999999999</v>
      </c>
    </row>
    <row r="23" spans="1:5" ht="15.6" customHeight="1" x14ac:dyDescent="0.25">
      <c r="A23" s="52" t="s">
        <v>193</v>
      </c>
      <c r="B23" s="59" t="s">
        <v>194</v>
      </c>
      <c r="C23" s="52" t="s">
        <v>192</v>
      </c>
      <c r="D23" s="57">
        <v>1.5</v>
      </c>
      <c r="E23" s="58">
        <v>1.8149999999999999</v>
      </c>
    </row>
    <row r="24" spans="1:5" ht="15.6" customHeight="1" x14ac:dyDescent="0.25">
      <c r="A24" s="52" t="s">
        <v>195</v>
      </c>
      <c r="B24" s="59" t="s">
        <v>196</v>
      </c>
      <c r="C24" s="54" t="s">
        <v>167</v>
      </c>
      <c r="D24" s="55">
        <v>53.75</v>
      </c>
      <c r="E24" s="56">
        <v>65.037499999999994</v>
      </c>
    </row>
    <row r="25" spans="1:5" ht="18" customHeight="1" x14ac:dyDescent="0.25">
      <c r="A25" s="52" t="s">
        <v>23</v>
      </c>
      <c r="B25" s="53" t="s">
        <v>197</v>
      </c>
      <c r="C25" s="52" t="s">
        <v>167</v>
      </c>
      <c r="D25" s="57" t="s">
        <v>198</v>
      </c>
      <c r="E25" s="56">
        <f>D25*1.21</f>
        <v>98.869099999999989</v>
      </c>
    </row>
    <row r="26" spans="1:5" ht="27.75" customHeight="1" x14ac:dyDescent="0.25">
      <c r="A26" s="52" t="s">
        <v>24</v>
      </c>
      <c r="B26" s="53" t="s">
        <v>199</v>
      </c>
      <c r="C26" s="52" t="s">
        <v>167</v>
      </c>
      <c r="D26" s="57" t="s">
        <v>200</v>
      </c>
      <c r="E26" s="58">
        <f>D26*1.21</f>
        <v>73.701099999999997</v>
      </c>
    </row>
    <row r="27" spans="1:5" ht="15.6" customHeight="1" x14ac:dyDescent="0.25">
      <c r="A27" s="52" t="s">
        <v>25</v>
      </c>
      <c r="B27" s="53" t="s">
        <v>201</v>
      </c>
      <c r="C27" s="54" t="s">
        <v>167</v>
      </c>
      <c r="D27" s="55">
        <v>145</v>
      </c>
      <c r="E27" s="56">
        <v>175.45</v>
      </c>
    </row>
    <row r="28" spans="1:5" ht="15.6" customHeight="1" x14ac:dyDescent="0.25">
      <c r="A28" s="52" t="s">
        <v>26</v>
      </c>
      <c r="B28" s="53" t="s">
        <v>202</v>
      </c>
      <c r="C28" s="54" t="s">
        <v>10</v>
      </c>
      <c r="D28" s="55">
        <v>70.25</v>
      </c>
      <c r="E28" s="56">
        <v>85.002499999999998</v>
      </c>
    </row>
    <row r="29" spans="1:5" ht="15.6" customHeight="1" x14ac:dyDescent="0.25">
      <c r="A29" s="52" t="s">
        <v>27</v>
      </c>
      <c r="B29" s="53" t="s">
        <v>203</v>
      </c>
      <c r="C29" s="54" t="s">
        <v>204</v>
      </c>
      <c r="D29" s="56">
        <v>0.43559999999999993</v>
      </c>
      <c r="E29" s="56">
        <v>0.52707599999999988</v>
      </c>
    </row>
    <row r="30" spans="1:5" ht="15.6" customHeight="1" x14ac:dyDescent="0.25">
      <c r="A30" s="52" t="s">
        <v>53</v>
      </c>
      <c r="B30" s="53" t="s">
        <v>205</v>
      </c>
      <c r="C30" s="54" t="s">
        <v>204</v>
      </c>
      <c r="D30" s="56">
        <v>0.43559999999999993</v>
      </c>
      <c r="E30" s="56">
        <v>0.52707599999999988</v>
      </c>
    </row>
    <row r="31" spans="1:5" ht="15.6" customHeight="1" x14ac:dyDescent="0.25">
      <c r="A31" s="52" t="s">
        <v>55</v>
      </c>
      <c r="B31" s="53" t="s">
        <v>206</v>
      </c>
      <c r="C31" s="52" t="s">
        <v>167</v>
      </c>
      <c r="D31" s="57">
        <v>104</v>
      </c>
      <c r="E31" s="58">
        <v>125.84</v>
      </c>
    </row>
    <row r="32" spans="1:5" ht="15.6" customHeight="1" x14ac:dyDescent="0.25">
      <c r="A32" s="52" t="s">
        <v>56</v>
      </c>
      <c r="B32" s="53" t="s">
        <v>207</v>
      </c>
      <c r="C32" s="52" t="s">
        <v>167</v>
      </c>
      <c r="D32" s="57" t="s">
        <v>208</v>
      </c>
      <c r="E32" s="58">
        <v>55.55</v>
      </c>
    </row>
    <row r="33" spans="1:5" ht="15.6" customHeight="1" x14ac:dyDescent="0.25">
      <c r="A33" s="52" t="s">
        <v>58</v>
      </c>
      <c r="B33" s="53" t="s">
        <v>209</v>
      </c>
      <c r="C33" s="54" t="s">
        <v>10</v>
      </c>
      <c r="D33" s="57" t="s">
        <v>210</v>
      </c>
      <c r="E33" s="58">
        <v>45.86</v>
      </c>
    </row>
    <row r="34" spans="1:5" x14ac:dyDescent="0.25">
      <c r="A34" s="8"/>
      <c r="B34" s="76" t="s">
        <v>211</v>
      </c>
      <c r="C34" s="77"/>
      <c r="D34" s="77"/>
      <c r="E34" s="77"/>
    </row>
    <row r="35" spans="1:5" x14ac:dyDescent="0.25">
      <c r="A35" s="8"/>
      <c r="B35" s="6" t="s">
        <v>212</v>
      </c>
      <c r="C35" s="9"/>
      <c r="D35" s="9"/>
      <c r="E35" s="10"/>
    </row>
    <row r="36" spans="1:5" ht="15.6" customHeight="1" x14ac:dyDescent="0.25">
      <c r="A36" s="8"/>
      <c r="B36" s="48" t="s">
        <v>123</v>
      </c>
      <c r="C36" s="49" t="s">
        <v>10</v>
      </c>
      <c r="D36" s="48">
        <v>35</v>
      </c>
      <c r="E36" s="48">
        <f t="shared" ref="E36:E41" si="1">D36*1.21</f>
        <v>42.35</v>
      </c>
    </row>
    <row r="37" spans="1:5" x14ac:dyDescent="0.25">
      <c r="B37" s="48" t="s">
        <v>124</v>
      </c>
      <c r="C37" s="49" t="s">
        <v>10</v>
      </c>
      <c r="D37" s="48">
        <v>40</v>
      </c>
      <c r="E37" s="48">
        <f t="shared" si="1"/>
        <v>48.4</v>
      </c>
    </row>
    <row r="38" spans="1:5" x14ac:dyDescent="0.25">
      <c r="B38" s="48" t="s">
        <v>125</v>
      </c>
      <c r="C38" s="49" t="s">
        <v>10</v>
      </c>
      <c r="D38" s="48">
        <v>45</v>
      </c>
      <c r="E38" s="48">
        <f t="shared" si="1"/>
        <v>54.449999999999996</v>
      </c>
    </row>
    <row r="39" spans="1:5" x14ac:dyDescent="0.25">
      <c r="B39" s="48" t="s">
        <v>161</v>
      </c>
      <c r="C39" s="49" t="s">
        <v>10</v>
      </c>
      <c r="D39" s="48" t="s">
        <v>162</v>
      </c>
      <c r="E39" s="48" t="s">
        <v>163</v>
      </c>
    </row>
    <row r="40" spans="1:5" x14ac:dyDescent="0.25">
      <c r="B40" s="48" t="s">
        <v>126</v>
      </c>
      <c r="C40" s="49" t="s">
        <v>10</v>
      </c>
      <c r="D40" s="48">
        <v>130</v>
      </c>
      <c r="E40" s="48">
        <f t="shared" si="1"/>
        <v>157.29999999999998</v>
      </c>
    </row>
    <row r="41" spans="1:5" x14ac:dyDescent="0.25">
      <c r="B41" s="48" t="s">
        <v>127</v>
      </c>
      <c r="C41" s="49" t="s">
        <v>10</v>
      </c>
      <c r="D41" s="48">
        <v>80</v>
      </c>
      <c r="E41" s="48">
        <f t="shared" si="1"/>
        <v>96.8</v>
      </c>
    </row>
    <row r="42" spans="1:5" x14ac:dyDescent="0.25">
      <c r="B42" s="4" t="s">
        <v>164</v>
      </c>
      <c r="C42" s="11"/>
      <c r="D42" s="11"/>
      <c r="E42" s="11"/>
    </row>
    <row r="43" spans="1:5" x14ac:dyDescent="0.25">
      <c r="B43" s="11"/>
      <c r="C43" s="11"/>
      <c r="D43" s="11"/>
      <c r="E43" s="11"/>
    </row>
    <row r="44" spans="1:5" x14ac:dyDescent="0.25">
      <c r="B44" s="11"/>
      <c r="C44" s="11"/>
      <c r="D44" s="11"/>
      <c r="E44" s="11"/>
    </row>
    <row r="45" spans="1:5" x14ac:dyDescent="0.25">
      <c r="B45" s="11"/>
      <c r="C45" s="11"/>
      <c r="D45" s="11"/>
      <c r="E45" s="11"/>
    </row>
  </sheetData>
  <mergeCells count="1">
    <mergeCell ref="B34:E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6EB30-A1C5-4D68-82F3-D0B8057BA2D0}">
  <dimension ref="A1:D109"/>
  <sheetViews>
    <sheetView topLeftCell="A85" workbookViewId="0">
      <selection activeCell="E3" sqref="E3"/>
    </sheetView>
  </sheetViews>
  <sheetFormatPr defaultColWidth="9.140625" defaultRowHeight="15" x14ac:dyDescent="0.25"/>
  <cols>
    <col min="1" max="1" width="6.5703125" style="12" customWidth="1"/>
    <col min="2" max="2" width="78.140625" style="13" customWidth="1"/>
    <col min="3" max="3" width="10.28515625" style="14" customWidth="1"/>
    <col min="4" max="4" width="9.7109375" style="14" customWidth="1"/>
    <col min="5" max="16384" width="9.140625" style="13"/>
  </cols>
  <sheetData>
    <row r="1" spans="1:4" ht="30" x14ac:dyDescent="0.25">
      <c r="A1" s="60" t="s">
        <v>213</v>
      </c>
      <c r="B1" s="61" t="s">
        <v>409</v>
      </c>
      <c r="C1" s="17" t="s">
        <v>109</v>
      </c>
      <c r="D1" s="17" t="s">
        <v>110</v>
      </c>
    </row>
    <row r="2" spans="1:4" ht="14.45" customHeight="1" x14ac:dyDescent="0.25">
      <c r="A2" s="62" t="s">
        <v>0</v>
      </c>
      <c r="B2" s="78" t="s">
        <v>214</v>
      </c>
      <c r="C2" s="78"/>
      <c r="D2" s="78"/>
    </row>
    <row r="3" spans="1:4" x14ac:dyDescent="0.25">
      <c r="A3" s="49" t="s">
        <v>215</v>
      </c>
      <c r="B3" s="48" t="s">
        <v>216</v>
      </c>
      <c r="C3" s="63">
        <v>10</v>
      </c>
      <c r="D3" s="64">
        <f>C3*1.21</f>
        <v>12.1</v>
      </c>
    </row>
    <row r="4" spans="1:4" x14ac:dyDescent="0.25">
      <c r="A4" s="49" t="s">
        <v>217</v>
      </c>
      <c r="B4" s="48" t="s">
        <v>218</v>
      </c>
      <c r="C4" s="63">
        <v>20</v>
      </c>
      <c r="D4" s="64">
        <f t="shared" ref="D4:D67" si="0">C4*1.21</f>
        <v>24.2</v>
      </c>
    </row>
    <row r="5" spans="1:4" x14ac:dyDescent="0.25">
      <c r="A5" s="49" t="s">
        <v>219</v>
      </c>
      <c r="B5" s="48" t="s">
        <v>220</v>
      </c>
      <c r="C5" s="65">
        <v>5.5</v>
      </c>
      <c r="D5" s="64">
        <f t="shared" si="0"/>
        <v>6.6549999999999994</v>
      </c>
    </row>
    <row r="6" spans="1:4" x14ac:dyDescent="0.25">
      <c r="A6" s="49" t="s">
        <v>221</v>
      </c>
      <c r="B6" s="48" t="s">
        <v>222</v>
      </c>
      <c r="C6" s="63">
        <v>18</v>
      </c>
      <c r="D6" s="64">
        <f t="shared" si="0"/>
        <v>21.78</v>
      </c>
    </row>
    <row r="7" spans="1:4" x14ac:dyDescent="0.25">
      <c r="A7" s="49" t="s">
        <v>223</v>
      </c>
      <c r="B7" s="48" t="s">
        <v>224</v>
      </c>
      <c r="C7" s="63">
        <v>12</v>
      </c>
      <c r="D7" s="64">
        <f t="shared" si="0"/>
        <v>14.52</v>
      </c>
    </row>
    <row r="8" spans="1:4" ht="18" x14ac:dyDescent="0.35">
      <c r="A8" s="49" t="s">
        <v>225</v>
      </c>
      <c r="B8" s="48" t="s">
        <v>226</v>
      </c>
      <c r="C8" s="63">
        <v>10</v>
      </c>
      <c r="D8" s="64">
        <f t="shared" si="0"/>
        <v>12.1</v>
      </c>
    </row>
    <row r="9" spans="1:4" ht="18" x14ac:dyDescent="0.35">
      <c r="A9" s="49" t="s">
        <v>227</v>
      </c>
      <c r="B9" s="48" t="s">
        <v>228</v>
      </c>
      <c r="C9" s="63">
        <v>9</v>
      </c>
      <c r="D9" s="64">
        <f t="shared" si="0"/>
        <v>10.89</v>
      </c>
    </row>
    <row r="10" spans="1:4" x14ac:dyDescent="0.25">
      <c r="A10" s="49" t="s">
        <v>229</v>
      </c>
      <c r="B10" s="48" t="s">
        <v>230</v>
      </c>
      <c r="C10" s="63">
        <v>16</v>
      </c>
      <c r="D10" s="64">
        <f t="shared" si="0"/>
        <v>19.36</v>
      </c>
    </row>
    <row r="11" spans="1:4" x14ac:dyDescent="0.25">
      <c r="A11" s="49" t="s">
        <v>231</v>
      </c>
      <c r="B11" s="48" t="s">
        <v>232</v>
      </c>
      <c r="C11" s="65">
        <v>8.5</v>
      </c>
      <c r="D11" s="64">
        <f t="shared" si="0"/>
        <v>10.285</v>
      </c>
    </row>
    <row r="12" spans="1:4" x14ac:dyDescent="0.25">
      <c r="A12" s="49" t="s">
        <v>233</v>
      </c>
      <c r="B12" s="48" t="s">
        <v>234</v>
      </c>
      <c r="C12" s="63">
        <v>9</v>
      </c>
      <c r="D12" s="64">
        <f t="shared" si="0"/>
        <v>10.89</v>
      </c>
    </row>
    <row r="13" spans="1:4" x14ac:dyDescent="0.25">
      <c r="A13" s="49" t="s">
        <v>235</v>
      </c>
      <c r="B13" s="48" t="s">
        <v>236</v>
      </c>
      <c r="C13" s="63">
        <v>28</v>
      </c>
      <c r="D13" s="64">
        <f t="shared" si="0"/>
        <v>33.879999999999995</v>
      </c>
    </row>
    <row r="14" spans="1:4" x14ac:dyDescent="0.25">
      <c r="A14" s="49" t="s">
        <v>237</v>
      </c>
      <c r="B14" s="48" t="s">
        <v>238</v>
      </c>
      <c r="C14" s="63">
        <v>58</v>
      </c>
      <c r="D14" s="64">
        <f t="shared" si="0"/>
        <v>70.179999999999993</v>
      </c>
    </row>
    <row r="15" spans="1:4" x14ac:dyDescent="0.25">
      <c r="A15" s="49" t="s">
        <v>239</v>
      </c>
      <c r="B15" s="48" t="s">
        <v>240</v>
      </c>
      <c r="C15" s="63">
        <v>13</v>
      </c>
      <c r="D15" s="64">
        <f t="shared" si="0"/>
        <v>15.73</v>
      </c>
    </row>
    <row r="16" spans="1:4" x14ac:dyDescent="0.25">
      <c r="A16" s="49" t="s">
        <v>241</v>
      </c>
      <c r="B16" s="48" t="s">
        <v>242</v>
      </c>
      <c r="C16" s="63">
        <v>10</v>
      </c>
      <c r="D16" s="64">
        <f t="shared" si="0"/>
        <v>12.1</v>
      </c>
    </row>
    <row r="17" spans="1:4" x14ac:dyDescent="0.25">
      <c r="A17" s="49" t="s">
        <v>243</v>
      </c>
      <c r="B17" s="48" t="s">
        <v>244</v>
      </c>
      <c r="C17" s="65">
        <v>5.2</v>
      </c>
      <c r="D17" s="64">
        <f t="shared" si="0"/>
        <v>6.2919999999999998</v>
      </c>
    </row>
    <row r="18" spans="1:4" x14ac:dyDescent="0.25">
      <c r="A18" s="49" t="s">
        <v>245</v>
      </c>
      <c r="B18" s="48" t="s">
        <v>246</v>
      </c>
      <c r="C18" s="63">
        <v>8</v>
      </c>
      <c r="D18" s="64">
        <f t="shared" si="0"/>
        <v>9.68</v>
      </c>
    </row>
    <row r="19" spans="1:4" x14ac:dyDescent="0.25">
      <c r="A19" s="49" t="s">
        <v>247</v>
      </c>
      <c r="B19" s="48" t="s">
        <v>248</v>
      </c>
      <c r="C19" s="65">
        <v>5.5</v>
      </c>
      <c r="D19" s="64">
        <f t="shared" si="0"/>
        <v>6.6549999999999994</v>
      </c>
    </row>
    <row r="20" spans="1:4" x14ac:dyDescent="0.25">
      <c r="A20" s="49" t="s">
        <v>249</v>
      </c>
      <c r="B20" s="48" t="s">
        <v>250</v>
      </c>
      <c r="C20" s="63">
        <v>17</v>
      </c>
      <c r="D20" s="64">
        <f t="shared" si="0"/>
        <v>20.57</v>
      </c>
    </row>
    <row r="21" spans="1:4" x14ac:dyDescent="0.25">
      <c r="A21" s="49" t="s">
        <v>251</v>
      </c>
      <c r="B21" s="48" t="s">
        <v>252</v>
      </c>
      <c r="C21" s="63">
        <v>20</v>
      </c>
      <c r="D21" s="64">
        <f t="shared" si="0"/>
        <v>24.2</v>
      </c>
    </row>
    <row r="22" spans="1:4" x14ac:dyDescent="0.25">
      <c r="A22" s="49" t="s">
        <v>253</v>
      </c>
      <c r="B22" s="48" t="s">
        <v>254</v>
      </c>
      <c r="C22" s="63">
        <v>17</v>
      </c>
      <c r="D22" s="64">
        <f t="shared" si="0"/>
        <v>20.57</v>
      </c>
    </row>
    <row r="23" spans="1:4" ht="30" x14ac:dyDescent="0.25">
      <c r="A23" s="66" t="s">
        <v>255</v>
      </c>
      <c r="B23" s="48" t="s">
        <v>256</v>
      </c>
      <c r="C23" s="63">
        <v>65</v>
      </c>
      <c r="D23" s="64">
        <f t="shared" si="0"/>
        <v>78.649999999999991</v>
      </c>
    </row>
    <row r="24" spans="1:4" x14ac:dyDescent="0.25">
      <c r="A24" s="49" t="s">
        <v>257</v>
      </c>
      <c r="B24" s="48" t="s">
        <v>258</v>
      </c>
      <c r="C24" s="65">
        <v>4.5</v>
      </c>
      <c r="D24" s="64">
        <f t="shared" si="0"/>
        <v>5.4450000000000003</v>
      </c>
    </row>
    <row r="25" spans="1:4" x14ac:dyDescent="0.25">
      <c r="A25" s="49" t="s">
        <v>259</v>
      </c>
      <c r="B25" s="48" t="s">
        <v>260</v>
      </c>
      <c r="C25" s="63">
        <v>4</v>
      </c>
      <c r="D25" s="64">
        <f t="shared" si="0"/>
        <v>4.84</v>
      </c>
    </row>
    <row r="26" spans="1:4" x14ac:dyDescent="0.25">
      <c r="A26" s="49" t="s">
        <v>261</v>
      </c>
      <c r="B26" s="48" t="s">
        <v>262</v>
      </c>
      <c r="C26" s="63">
        <v>8</v>
      </c>
      <c r="D26" s="64">
        <f t="shared" si="0"/>
        <v>9.68</v>
      </c>
    </row>
    <row r="27" spans="1:4" x14ac:dyDescent="0.25">
      <c r="A27" s="67" t="s">
        <v>263</v>
      </c>
      <c r="B27" s="68" t="s">
        <v>264</v>
      </c>
      <c r="C27" s="63">
        <v>22</v>
      </c>
      <c r="D27" s="64">
        <f t="shared" si="0"/>
        <v>26.619999999999997</v>
      </c>
    </row>
    <row r="28" spans="1:4" x14ac:dyDescent="0.25">
      <c r="A28" s="49" t="s">
        <v>265</v>
      </c>
      <c r="B28" s="48" t="s">
        <v>266</v>
      </c>
      <c r="C28" s="63">
        <v>10</v>
      </c>
      <c r="D28" s="64">
        <f t="shared" si="0"/>
        <v>12.1</v>
      </c>
    </row>
    <row r="29" spans="1:4" x14ac:dyDescent="0.25">
      <c r="A29" s="49" t="s">
        <v>267</v>
      </c>
      <c r="B29" s="48" t="s">
        <v>268</v>
      </c>
      <c r="C29" s="65">
        <v>6.5</v>
      </c>
      <c r="D29" s="64">
        <f>C29*1.21</f>
        <v>7.8650000000000002</v>
      </c>
    </row>
    <row r="30" spans="1:4" x14ac:dyDescent="0.25">
      <c r="A30" s="49" t="s">
        <v>269</v>
      </c>
      <c r="B30" s="48" t="s">
        <v>270</v>
      </c>
      <c r="C30" s="63">
        <v>10</v>
      </c>
      <c r="D30" s="64">
        <f t="shared" si="0"/>
        <v>12.1</v>
      </c>
    </row>
    <row r="31" spans="1:4" x14ac:dyDescent="0.25">
      <c r="A31" s="49" t="s">
        <v>271</v>
      </c>
      <c r="B31" s="48" t="s">
        <v>272</v>
      </c>
      <c r="C31" s="63">
        <v>9</v>
      </c>
      <c r="D31" s="64">
        <f t="shared" si="0"/>
        <v>10.89</v>
      </c>
    </row>
    <row r="32" spans="1:4" x14ac:dyDescent="0.25">
      <c r="A32" s="49" t="s">
        <v>273</v>
      </c>
      <c r="B32" s="48" t="s">
        <v>274</v>
      </c>
      <c r="C32" s="63">
        <v>17</v>
      </c>
      <c r="D32" s="64">
        <f t="shared" si="0"/>
        <v>20.57</v>
      </c>
    </row>
    <row r="33" spans="1:4" x14ac:dyDescent="0.25">
      <c r="A33" s="49" t="s">
        <v>275</v>
      </c>
      <c r="B33" s="69" t="s">
        <v>276</v>
      </c>
      <c r="C33" s="63">
        <v>8</v>
      </c>
      <c r="D33" s="64">
        <f t="shared" si="0"/>
        <v>9.68</v>
      </c>
    </row>
    <row r="34" spans="1:4" x14ac:dyDescent="0.25">
      <c r="A34" s="66" t="s">
        <v>277</v>
      </c>
      <c r="B34" s="48" t="s">
        <v>278</v>
      </c>
      <c r="C34" s="63">
        <v>30</v>
      </c>
      <c r="D34" s="64">
        <f t="shared" si="0"/>
        <v>36.299999999999997</v>
      </c>
    </row>
    <row r="35" spans="1:4" x14ac:dyDescent="0.25">
      <c r="A35" s="66" t="s">
        <v>279</v>
      </c>
      <c r="B35" s="48" t="s">
        <v>280</v>
      </c>
      <c r="C35" s="63">
        <v>4</v>
      </c>
      <c r="D35" s="64">
        <f t="shared" si="0"/>
        <v>4.84</v>
      </c>
    </row>
    <row r="36" spans="1:4" x14ac:dyDescent="0.25">
      <c r="A36" s="49" t="s">
        <v>281</v>
      </c>
      <c r="B36" s="48" t="s">
        <v>282</v>
      </c>
      <c r="C36" s="63">
        <v>17</v>
      </c>
      <c r="D36" s="64">
        <f t="shared" si="0"/>
        <v>20.57</v>
      </c>
    </row>
    <row r="37" spans="1:4" x14ac:dyDescent="0.25">
      <c r="A37" s="49" t="s">
        <v>283</v>
      </c>
      <c r="B37" s="48" t="s">
        <v>284</v>
      </c>
      <c r="C37" s="65">
        <v>4.5</v>
      </c>
      <c r="D37" s="64">
        <f t="shared" si="0"/>
        <v>5.4450000000000003</v>
      </c>
    </row>
    <row r="38" spans="1:4" x14ac:dyDescent="0.25">
      <c r="A38" s="49" t="s">
        <v>285</v>
      </c>
      <c r="B38" s="48" t="s">
        <v>286</v>
      </c>
      <c r="C38" s="63">
        <v>10</v>
      </c>
      <c r="D38" s="64">
        <f t="shared" si="0"/>
        <v>12.1</v>
      </c>
    </row>
    <row r="39" spans="1:4" x14ac:dyDescent="0.25">
      <c r="A39" s="49" t="s">
        <v>287</v>
      </c>
      <c r="B39" s="48" t="s">
        <v>288</v>
      </c>
      <c r="C39" s="63">
        <v>18</v>
      </c>
      <c r="D39" s="64">
        <f t="shared" si="0"/>
        <v>21.78</v>
      </c>
    </row>
    <row r="40" spans="1:4" x14ac:dyDescent="0.25">
      <c r="A40" s="49" t="s">
        <v>289</v>
      </c>
      <c r="B40" s="48" t="s">
        <v>290</v>
      </c>
      <c r="C40" s="63">
        <v>7</v>
      </c>
      <c r="D40" s="64">
        <f t="shared" si="0"/>
        <v>8.4699999999999989</v>
      </c>
    </row>
    <row r="41" spans="1:4" x14ac:dyDescent="0.25">
      <c r="A41" s="49" t="s">
        <v>291</v>
      </c>
      <c r="B41" s="48" t="s">
        <v>292</v>
      </c>
      <c r="C41" s="63">
        <v>6</v>
      </c>
      <c r="D41" s="64">
        <f t="shared" si="0"/>
        <v>7.26</v>
      </c>
    </row>
    <row r="42" spans="1:4" x14ac:dyDescent="0.25">
      <c r="A42" s="49" t="s">
        <v>293</v>
      </c>
      <c r="B42" s="48" t="s">
        <v>294</v>
      </c>
      <c r="C42" s="63">
        <v>10</v>
      </c>
      <c r="D42" s="64">
        <f t="shared" si="0"/>
        <v>12.1</v>
      </c>
    </row>
    <row r="43" spans="1:4" x14ac:dyDescent="0.25">
      <c r="A43" s="49" t="s">
        <v>295</v>
      </c>
      <c r="B43" s="48" t="s">
        <v>296</v>
      </c>
      <c r="C43" s="63">
        <v>3</v>
      </c>
      <c r="D43" s="64">
        <f t="shared" si="0"/>
        <v>3.63</v>
      </c>
    </row>
    <row r="44" spans="1:4" x14ac:dyDescent="0.25">
      <c r="A44" s="49" t="s">
        <v>297</v>
      </c>
      <c r="B44" s="48" t="s">
        <v>298</v>
      </c>
      <c r="C44" s="65">
        <v>4.5</v>
      </c>
      <c r="D44" s="64">
        <f t="shared" si="0"/>
        <v>5.4450000000000003</v>
      </c>
    </row>
    <row r="45" spans="1:4" x14ac:dyDescent="0.25">
      <c r="A45" s="49" t="s">
        <v>299</v>
      </c>
      <c r="B45" s="48" t="s">
        <v>300</v>
      </c>
      <c r="C45" s="63">
        <v>7</v>
      </c>
      <c r="D45" s="64">
        <f t="shared" si="0"/>
        <v>8.4699999999999989</v>
      </c>
    </row>
    <row r="46" spans="1:4" x14ac:dyDescent="0.25">
      <c r="A46" s="49" t="s">
        <v>301</v>
      </c>
      <c r="B46" s="48" t="s">
        <v>302</v>
      </c>
      <c r="C46" s="63">
        <v>20</v>
      </c>
      <c r="D46" s="64">
        <f t="shared" si="0"/>
        <v>24.2</v>
      </c>
    </row>
    <row r="47" spans="1:4" x14ac:dyDescent="0.25">
      <c r="A47" s="49" t="s">
        <v>303</v>
      </c>
      <c r="B47" s="48" t="s">
        <v>304</v>
      </c>
      <c r="C47" s="63">
        <v>8</v>
      </c>
      <c r="D47" s="64">
        <f t="shared" si="0"/>
        <v>9.68</v>
      </c>
    </row>
    <row r="48" spans="1:4" x14ac:dyDescent="0.25">
      <c r="A48" s="49" t="s">
        <v>305</v>
      </c>
      <c r="B48" s="48" t="s">
        <v>306</v>
      </c>
      <c r="C48" s="63">
        <v>45</v>
      </c>
      <c r="D48" s="64">
        <f t="shared" si="0"/>
        <v>54.449999999999996</v>
      </c>
    </row>
    <row r="49" spans="1:4" x14ac:dyDescent="0.25">
      <c r="A49" s="49" t="s">
        <v>307</v>
      </c>
      <c r="B49" s="48" t="s">
        <v>308</v>
      </c>
      <c r="C49" s="63">
        <v>17</v>
      </c>
      <c r="D49" s="64">
        <f t="shared" si="0"/>
        <v>20.57</v>
      </c>
    </row>
    <row r="50" spans="1:4" x14ac:dyDescent="0.25">
      <c r="A50" s="49" t="s">
        <v>309</v>
      </c>
      <c r="B50" s="48" t="s">
        <v>310</v>
      </c>
      <c r="C50" s="63">
        <v>7</v>
      </c>
      <c r="D50" s="64">
        <f t="shared" si="0"/>
        <v>8.4699999999999989</v>
      </c>
    </row>
    <row r="51" spans="1:4" x14ac:dyDescent="0.25">
      <c r="A51" s="49" t="s">
        <v>311</v>
      </c>
      <c r="B51" s="48" t="s">
        <v>312</v>
      </c>
      <c r="C51" s="63">
        <v>17</v>
      </c>
      <c r="D51" s="64">
        <f t="shared" si="0"/>
        <v>20.57</v>
      </c>
    </row>
    <row r="52" spans="1:4" x14ac:dyDescent="0.25">
      <c r="A52" s="49" t="s">
        <v>313</v>
      </c>
      <c r="B52" s="48" t="s">
        <v>314</v>
      </c>
      <c r="C52" s="63">
        <v>6</v>
      </c>
      <c r="D52" s="64">
        <f t="shared" si="0"/>
        <v>7.26</v>
      </c>
    </row>
    <row r="53" spans="1:4" x14ac:dyDescent="0.25">
      <c r="A53" s="49" t="s">
        <v>315</v>
      </c>
      <c r="B53" s="48" t="s">
        <v>316</v>
      </c>
      <c r="C53" s="63">
        <v>9</v>
      </c>
      <c r="D53" s="64">
        <f t="shared" si="0"/>
        <v>10.89</v>
      </c>
    </row>
    <row r="54" spans="1:4" x14ac:dyDescent="0.25">
      <c r="A54" s="49" t="s">
        <v>317</v>
      </c>
      <c r="B54" s="48" t="s">
        <v>318</v>
      </c>
      <c r="C54" s="63">
        <v>8</v>
      </c>
      <c r="D54" s="64">
        <f t="shared" si="0"/>
        <v>9.68</v>
      </c>
    </row>
    <row r="55" spans="1:4" x14ac:dyDescent="0.25">
      <c r="A55" s="49" t="s">
        <v>319</v>
      </c>
      <c r="B55" s="48" t="s">
        <v>320</v>
      </c>
      <c r="C55" s="63">
        <v>7</v>
      </c>
      <c r="D55" s="64">
        <f t="shared" si="0"/>
        <v>8.4699999999999989</v>
      </c>
    </row>
    <row r="56" spans="1:4" x14ac:dyDescent="0.25">
      <c r="A56" s="49" t="s">
        <v>321</v>
      </c>
      <c r="B56" s="48" t="s">
        <v>322</v>
      </c>
      <c r="C56" s="63">
        <v>6</v>
      </c>
      <c r="D56" s="64">
        <f t="shared" si="0"/>
        <v>7.26</v>
      </c>
    </row>
    <row r="57" spans="1:4" x14ac:dyDescent="0.25">
      <c r="A57" s="49" t="s">
        <v>323</v>
      </c>
      <c r="B57" s="48" t="s">
        <v>324</v>
      </c>
      <c r="C57" s="63">
        <v>7</v>
      </c>
      <c r="D57" s="64">
        <f t="shared" si="0"/>
        <v>8.4699999999999989</v>
      </c>
    </row>
    <row r="58" spans="1:4" x14ac:dyDescent="0.25">
      <c r="A58" s="49" t="s">
        <v>325</v>
      </c>
      <c r="B58" s="48" t="s">
        <v>326</v>
      </c>
      <c r="C58" s="63">
        <v>35</v>
      </c>
      <c r="D58" s="64">
        <f t="shared" si="0"/>
        <v>42.35</v>
      </c>
    </row>
    <row r="59" spans="1:4" x14ac:dyDescent="0.25">
      <c r="A59" s="49" t="s">
        <v>327</v>
      </c>
      <c r="B59" s="48" t="s">
        <v>328</v>
      </c>
      <c r="C59" s="63">
        <v>8</v>
      </c>
      <c r="D59" s="64">
        <f t="shared" si="0"/>
        <v>9.68</v>
      </c>
    </row>
    <row r="60" spans="1:4" ht="18" x14ac:dyDescent="0.35">
      <c r="A60" s="49" t="s">
        <v>329</v>
      </c>
      <c r="B60" s="48" t="s">
        <v>330</v>
      </c>
      <c r="C60" s="63">
        <v>8</v>
      </c>
      <c r="D60" s="64">
        <f t="shared" si="0"/>
        <v>9.68</v>
      </c>
    </row>
    <row r="61" spans="1:4" x14ac:dyDescent="0.25">
      <c r="A61" s="49" t="s">
        <v>331</v>
      </c>
      <c r="B61" s="48" t="s">
        <v>332</v>
      </c>
      <c r="C61" s="63">
        <v>56</v>
      </c>
      <c r="D61" s="64">
        <f t="shared" si="0"/>
        <v>67.759999999999991</v>
      </c>
    </row>
    <row r="62" spans="1:4" x14ac:dyDescent="0.25">
      <c r="A62" s="49" t="s">
        <v>333</v>
      </c>
      <c r="B62" s="48" t="s">
        <v>334</v>
      </c>
      <c r="C62" s="63">
        <v>45</v>
      </c>
      <c r="D62" s="64">
        <f t="shared" si="0"/>
        <v>54.449999999999996</v>
      </c>
    </row>
    <row r="63" spans="1:4" x14ac:dyDescent="0.25">
      <c r="A63" s="49" t="s">
        <v>335</v>
      </c>
      <c r="B63" s="48" t="s">
        <v>336</v>
      </c>
      <c r="C63" s="63">
        <v>15</v>
      </c>
      <c r="D63" s="64">
        <f t="shared" si="0"/>
        <v>18.149999999999999</v>
      </c>
    </row>
    <row r="64" spans="1:4" x14ac:dyDescent="0.25">
      <c r="A64" s="49" t="s">
        <v>337</v>
      </c>
      <c r="B64" s="48" t="s">
        <v>338</v>
      </c>
      <c r="C64" s="65">
        <v>2.5</v>
      </c>
      <c r="D64" s="64">
        <f t="shared" si="0"/>
        <v>3.0249999999999999</v>
      </c>
    </row>
    <row r="65" spans="1:4" x14ac:dyDescent="0.25">
      <c r="A65" s="49" t="s">
        <v>339</v>
      </c>
      <c r="B65" s="48" t="s">
        <v>340</v>
      </c>
      <c r="C65" s="63">
        <v>17</v>
      </c>
      <c r="D65" s="64">
        <f t="shared" si="0"/>
        <v>20.57</v>
      </c>
    </row>
    <row r="66" spans="1:4" x14ac:dyDescent="0.25">
      <c r="A66" s="49" t="s">
        <v>341</v>
      </c>
      <c r="B66" s="48" t="s">
        <v>342</v>
      </c>
      <c r="C66" s="63">
        <v>6</v>
      </c>
      <c r="D66" s="64">
        <f t="shared" si="0"/>
        <v>7.26</v>
      </c>
    </row>
    <row r="67" spans="1:4" x14ac:dyDescent="0.25">
      <c r="A67" s="49" t="s">
        <v>343</v>
      </c>
      <c r="B67" s="48" t="s">
        <v>344</v>
      </c>
      <c r="C67" s="63">
        <v>4</v>
      </c>
      <c r="D67" s="64">
        <f t="shared" si="0"/>
        <v>4.84</v>
      </c>
    </row>
    <row r="68" spans="1:4" x14ac:dyDescent="0.25">
      <c r="A68" s="49" t="s">
        <v>345</v>
      </c>
      <c r="B68" s="48" t="s">
        <v>346</v>
      </c>
      <c r="C68" s="63">
        <v>9</v>
      </c>
      <c r="D68" s="64">
        <f t="shared" ref="D68:D79" si="1">C68*1.21</f>
        <v>10.89</v>
      </c>
    </row>
    <row r="69" spans="1:4" x14ac:dyDescent="0.25">
      <c r="A69" s="49" t="s">
        <v>347</v>
      </c>
      <c r="B69" s="48" t="s">
        <v>348</v>
      </c>
      <c r="C69" s="63">
        <v>12</v>
      </c>
      <c r="D69" s="64">
        <f t="shared" si="1"/>
        <v>14.52</v>
      </c>
    </row>
    <row r="70" spans="1:4" x14ac:dyDescent="0.25">
      <c r="A70" s="49" t="s">
        <v>349</v>
      </c>
      <c r="B70" s="48" t="s">
        <v>350</v>
      </c>
      <c r="C70" s="63">
        <v>8</v>
      </c>
      <c r="D70" s="64">
        <f t="shared" si="1"/>
        <v>9.68</v>
      </c>
    </row>
    <row r="71" spans="1:4" x14ac:dyDescent="0.25">
      <c r="A71" s="49" t="s">
        <v>351</v>
      </c>
      <c r="B71" s="48" t="s">
        <v>352</v>
      </c>
      <c r="C71" s="63">
        <v>6</v>
      </c>
      <c r="D71" s="64">
        <f t="shared" si="1"/>
        <v>7.26</v>
      </c>
    </row>
    <row r="72" spans="1:4" x14ac:dyDescent="0.25">
      <c r="A72" s="49" t="s">
        <v>353</v>
      </c>
      <c r="B72" s="48" t="s">
        <v>354</v>
      </c>
      <c r="C72" s="63">
        <v>12</v>
      </c>
      <c r="D72" s="64">
        <f t="shared" si="1"/>
        <v>14.52</v>
      </c>
    </row>
    <row r="73" spans="1:4" x14ac:dyDescent="0.25">
      <c r="A73" s="49" t="s">
        <v>355</v>
      </c>
      <c r="B73" s="48" t="s">
        <v>356</v>
      </c>
      <c r="C73" s="63">
        <v>20</v>
      </c>
      <c r="D73" s="64">
        <f t="shared" si="1"/>
        <v>24.2</v>
      </c>
    </row>
    <row r="74" spans="1:4" x14ac:dyDescent="0.25">
      <c r="A74" s="49" t="s">
        <v>357</v>
      </c>
      <c r="B74" s="70" t="s">
        <v>358</v>
      </c>
      <c r="C74" s="63">
        <v>10</v>
      </c>
      <c r="D74" s="64">
        <f t="shared" si="1"/>
        <v>12.1</v>
      </c>
    </row>
    <row r="75" spans="1:4" x14ac:dyDescent="0.25">
      <c r="A75" s="49" t="s">
        <v>359</v>
      </c>
      <c r="B75" s="48" t="s">
        <v>360</v>
      </c>
      <c r="C75" s="65">
        <v>2.5</v>
      </c>
      <c r="D75" s="64">
        <f t="shared" si="1"/>
        <v>3.0249999999999999</v>
      </c>
    </row>
    <row r="76" spans="1:4" x14ac:dyDescent="0.25">
      <c r="A76" s="71" t="s">
        <v>361</v>
      </c>
      <c r="B76" s="48" t="s">
        <v>362</v>
      </c>
      <c r="C76" s="63">
        <v>17</v>
      </c>
      <c r="D76" s="64">
        <f t="shared" si="1"/>
        <v>20.57</v>
      </c>
    </row>
    <row r="77" spans="1:4" x14ac:dyDescent="0.25">
      <c r="A77" s="71" t="s">
        <v>363</v>
      </c>
      <c r="B77" s="70" t="s">
        <v>364</v>
      </c>
      <c r="C77" s="63">
        <v>13</v>
      </c>
      <c r="D77" s="64">
        <f t="shared" si="1"/>
        <v>15.73</v>
      </c>
    </row>
    <row r="78" spans="1:4" x14ac:dyDescent="0.25">
      <c r="A78" s="71" t="s">
        <v>365</v>
      </c>
      <c r="B78" s="70" t="s">
        <v>366</v>
      </c>
      <c r="C78" s="63">
        <v>9</v>
      </c>
      <c r="D78" s="64">
        <f>C78*1.21</f>
        <v>10.89</v>
      </c>
    </row>
    <row r="79" spans="1:4" x14ac:dyDescent="0.25">
      <c r="A79" s="71" t="s">
        <v>367</v>
      </c>
      <c r="B79" s="68" t="s">
        <v>368</v>
      </c>
      <c r="C79" s="63">
        <v>22</v>
      </c>
      <c r="D79" s="64">
        <f t="shared" si="1"/>
        <v>26.619999999999997</v>
      </c>
    </row>
    <row r="80" spans="1:4" x14ac:dyDescent="0.25">
      <c r="A80" s="72" t="s">
        <v>1</v>
      </c>
      <c r="B80" s="79" t="s">
        <v>369</v>
      </c>
      <c r="C80" s="79"/>
      <c r="D80" s="79"/>
    </row>
    <row r="81" spans="1:4" ht="15" customHeight="1" x14ac:dyDescent="0.25">
      <c r="A81" s="49" t="s">
        <v>370</v>
      </c>
      <c r="B81" s="48" t="s">
        <v>371</v>
      </c>
      <c r="C81" s="63">
        <v>4</v>
      </c>
      <c r="D81" s="64">
        <f>C81*1.21</f>
        <v>4.84</v>
      </c>
    </row>
    <row r="82" spans="1:4" ht="13.9" customHeight="1" x14ac:dyDescent="0.25">
      <c r="A82" s="49" t="s">
        <v>372</v>
      </c>
      <c r="B82" s="48" t="s">
        <v>373</v>
      </c>
      <c r="C82" s="63">
        <v>4</v>
      </c>
      <c r="D82" s="64">
        <f t="shared" ref="D82:D88" si="2">C82*1.21</f>
        <v>4.84</v>
      </c>
    </row>
    <row r="83" spans="1:4" ht="13.9" customHeight="1" x14ac:dyDescent="0.25">
      <c r="A83" s="66" t="s">
        <v>374</v>
      </c>
      <c r="B83" s="48" t="s">
        <v>375</v>
      </c>
      <c r="C83" s="63">
        <v>7</v>
      </c>
      <c r="D83" s="64">
        <f t="shared" si="2"/>
        <v>8.4699999999999989</v>
      </c>
    </row>
    <row r="84" spans="1:4" ht="13.9" customHeight="1" x14ac:dyDescent="0.25">
      <c r="A84" s="66" t="s">
        <v>376</v>
      </c>
      <c r="B84" s="48" t="s">
        <v>377</v>
      </c>
      <c r="C84" s="63">
        <v>7</v>
      </c>
      <c r="D84" s="64">
        <f t="shared" si="2"/>
        <v>8.4699999999999989</v>
      </c>
    </row>
    <row r="85" spans="1:4" x14ac:dyDescent="0.25">
      <c r="A85" s="49" t="s">
        <v>378</v>
      </c>
      <c r="B85" s="48" t="s">
        <v>379</v>
      </c>
      <c r="C85" s="65">
        <v>5.5</v>
      </c>
      <c r="D85" s="64">
        <f t="shared" si="2"/>
        <v>6.6549999999999994</v>
      </c>
    </row>
    <row r="86" spans="1:4" x14ac:dyDescent="0.25">
      <c r="A86" s="49" t="s">
        <v>380</v>
      </c>
      <c r="B86" s="48" t="s">
        <v>381</v>
      </c>
      <c r="C86" s="65">
        <v>5.5</v>
      </c>
      <c r="D86" s="64">
        <f t="shared" si="2"/>
        <v>6.6549999999999994</v>
      </c>
    </row>
    <row r="87" spans="1:4" x14ac:dyDescent="0.25">
      <c r="A87" s="49" t="s">
        <v>382</v>
      </c>
      <c r="B87" s="48" t="s">
        <v>383</v>
      </c>
      <c r="C87" s="63">
        <v>4</v>
      </c>
      <c r="D87" s="64">
        <f t="shared" si="2"/>
        <v>4.84</v>
      </c>
    </row>
    <row r="88" spans="1:4" x14ac:dyDescent="0.25">
      <c r="A88" s="49" t="s">
        <v>384</v>
      </c>
      <c r="B88" s="48" t="s">
        <v>385</v>
      </c>
      <c r="C88" s="63">
        <v>4</v>
      </c>
      <c r="D88" s="64">
        <f t="shared" si="2"/>
        <v>4.84</v>
      </c>
    </row>
    <row r="89" spans="1:4" x14ac:dyDescent="0.25">
      <c r="A89" s="72" t="s">
        <v>2</v>
      </c>
      <c r="B89" s="79" t="s">
        <v>386</v>
      </c>
      <c r="C89" s="79"/>
      <c r="D89" s="79"/>
    </row>
    <row r="90" spans="1:4" x14ac:dyDescent="0.25">
      <c r="A90" s="49" t="s">
        <v>387</v>
      </c>
      <c r="B90" s="48" t="s">
        <v>388</v>
      </c>
      <c r="C90" s="63">
        <v>18</v>
      </c>
      <c r="D90" s="64">
        <f>C90*1.21</f>
        <v>21.78</v>
      </c>
    </row>
    <row r="91" spans="1:4" x14ac:dyDescent="0.25">
      <c r="A91" s="49" t="s">
        <v>389</v>
      </c>
      <c r="B91" s="48" t="s">
        <v>390</v>
      </c>
      <c r="C91" s="63">
        <v>12</v>
      </c>
      <c r="D91" s="64">
        <f t="shared" ref="D91:D96" si="3">C91*1.21</f>
        <v>14.52</v>
      </c>
    </row>
    <row r="92" spans="1:4" x14ac:dyDescent="0.25">
      <c r="A92" s="49" t="s">
        <v>391</v>
      </c>
      <c r="B92" s="69" t="s">
        <v>306</v>
      </c>
      <c r="C92" s="63">
        <v>30</v>
      </c>
      <c r="D92" s="64">
        <f t="shared" si="3"/>
        <v>36.299999999999997</v>
      </c>
    </row>
    <row r="93" spans="1:4" x14ac:dyDescent="0.25">
      <c r="A93" s="49" t="s">
        <v>392</v>
      </c>
      <c r="B93" s="48" t="s">
        <v>393</v>
      </c>
      <c r="C93" s="63">
        <v>6</v>
      </c>
      <c r="D93" s="64">
        <f t="shared" si="3"/>
        <v>7.26</v>
      </c>
    </row>
    <row r="94" spans="1:4" x14ac:dyDescent="0.25">
      <c r="A94" s="49" t="s">
        <v>394</v>
      </c>
      <c r="B94" s="48" t="s">
        <v>395</v>
      </c>
      <c r="C94" s="63">
        <v>6</v>
      </c>
      <c r="D94" s="64">
        <f t="shared" si="3"/>
        <v>7.26</v>
      </c>
    </row>
    <row r="95" spans="1:4" x14ac:dyDescent="0.25">
      <c r="A95" s="49" t="s">
        <v>396</v>
      </c>
      <c r="B95" s="48" t="s">
        <v>397</v>
      </c>
      <c r="C95" s="63">
        <v>5</v>
      </c>
      <c r="D95" s="64">
        <f t="shared" si="3"/>
        <v>6.05</v>
      </c>
    </row>
    <row r="96" spans="1:4" x14ac:dyDescent="0.25">
      <c r="A96" s="49" t="s">
        <v>398</v>
      </c>
      <c r="B96" s="70" t="s">
        <v>399</v>
      </c>
      <c r="C96" s="63">
        <v>13</v>
      </c>
      <c r="D96" s="64">
        <f t="shared" si="3"/>
        <v>15.73</v>
      </c>
    </row>
    <row r="97" spans="1:4" x14ac:dyDescent="0.25">
      <c r="A97" s="72" t="s">
        <v>3</v>
      </c>
      <c r="B97" s="79" t="s">
        <v>400</v>
      </c>
      <c r="C97" s="79"/>
      <c r="D97" s="79"/>
    </row>
    <row r="98" spans="1:4" x14ac:dyDescent="0.25">
      <c r="A98" s="49" t="s">
        <v>401</v>
      </c>
      <c r="B98" s="48" t="s">
        <v>402</v>
      </c>
      <c r="C98" s="73">
        <v>8</v>
      </c>
      <c r="D98" s="64">
        <f>C98*1.21</f>
        <v>9.68</v>
      </c>
    </row>
    <row r="99" spans="1:4" ht="15.6" customHeight="1" x14ac:dyDescent="0.25">
      <c r="A99" s="49" t="s">
        <v>403</v>
      </c>
      <c r="B99" s="48" t="s">
        <v>404</v>
      </c>
      <c r="C99" s="73">
        <v>4</v>
      </c>
      <c r="D99" s="64">
        <f t="shared" ref="D99:D100" si="4">C99*1.21</f>
        <v>4.84</v>
      </c>
    </row>
    <row r="100" spans="1:4" x14ac:dyDescent="0.25">
      <c r="A100" s="49" t="s">
        <v>405</v>
      </c>
      <c r="B100" s="48" t="s">
        <v>406</v>
      </c>
      <c r="C100" s="73">
        <v>8</v>
      </c>
      <c r="D100" s="64">
        <f t="shared" si="4"/>
        <v>9.68</v>
      </c>
    </row>
    <row r="101" spans="1:4" x14ac:dyDescent="0.25">
      <c r="B101" s="6" t="s">
        <v>407</v>
      </c>
    </row>
    <row r="102" spans="1:4" x14ac:dyDescent="0.25">
      <c r="B102" s="48" t="s">
        <v>408</v>
      </c>
      <c r="C102" s="48">
        <v>10</v>
      </c>
      <c r="D102" s="48">
        <f>C102*1.21</f>
        <v>12.1</v>
      </c>
    </row>
    <row r="103" spans="1:4" x14ac:dyDescent="0.25">
      <c r="B103" s="48" t="s">
        <v>123</v>
      </c>
      <c r="C103" s="48">
        <v>35</v>
      </c>
      <c r="D103" s="48">
        <f t="shared" ref="D103:D108" si="5">C103*1.21</f>
        <v>42.35</v>
      </c>
    </row>
    <row r="104" spans="1:4" x14ac:dyDescent="0.25">
      <c r="B104" s="48" t="s">
        <v>124</v>
      </c>
      <c r="C104" s="48">
        <v>40</v>
      </c>
      <c r="D104" s="48">
        <f t="shared" si="5"/>
        <v>48.4</v>
      </c>
    </row>
    <row r="105" spans="1:4" x14ac:dyDescent="0.25">
      <c r="B105" s="48" t="s">
        <v>125</v>
      </c>
      <c r="C105" s="48">
        <v>45</v>
      </c>
      <c r="D105" s="48">
        <f t="shared" si="5"/>
        <v>54.449999999999996</v>
      </c>
    </row>
    <row r="106" spans="1:4" x14ac:dyDescent="0.25">
      <c r="B106" s="48" t="s">
        <v>161</v>
      </c>
      <c r="C106" s="48" t="s">
        <v>162</v>
      </c>
      <c r="D106" s="48" t="s">
        <v>163</v>
      </c>
    </row>
    <row r="107" spans="1:4" x14ac:dyDescent="0.25">
      <c r="B107" s="48" t="s">
        <v>126</v>
      </c>
      <c r="C107" s="48">
        <v>130</v>
      </c>
      <c r="D107" s="48">
        <f t="shared" si="5"/>
        <v>157.29999999999998</v>
      </c>
    </row>
    <row r="108" spans="1:4" x14ac:dyDescent="0.25">
      <c r="B108" s="48" t="s">
        <v>127</v>
      </c>
      <c r="C108" s="48">
        <v>80</v>
      </c>
      <c r="D108" s="48">
        <f t="shared" si="5"/>
        <v>96.8</v>
      </c>
    </row>
    <row r="109" spans="1:4" x14ac:dyDescent="0.25">
      <c r="B109" s="4" t="s">
        <v>164</v>
      </c>
    </row>
  </sheetData>
  <mergeCells count="4">
    <mergeCell ref="B2:D2"/>
    <mergeCell ref="B80:D80"/>
    <mergeCell ref="B89:D89"/>
    <mergeCell ref="B97:D9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3</vt:i4>
      </vt:variant>
    </vt:vector>
  </HeadingPairs>
  <TitlesOfParts>
    <vt:vector size="3" baseType="lpstr">
      <vt:lpstr>1 priedas</vt:lpstr>
      <vt:lpstr>2 priedas</vt:lpstr>
      <vt:lpstr>3 priedas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Beržonskienė</dc:creator>
  <cp:lastModifiedBy>Rasa Beržonskienė</cp:lastModifiedBy>
  <cp:lastPrinted>2021-12-01T13:31:03Z</cp:lastPrinted>
  <dcterms:created xsi:type="dcterms:W3CDTF">2015-06-05T18:19:34Z</dcterms:created>
  <dcterms:modified xsi:type="dcterms:W3CDTF">2022-12-19T11:52:07Z</dcterms:modified>
</cp:coreProperties>
</file>